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9E8BC1B0-1EC7-495E-A7BC-5A5096C0B2B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lasament" sheetId="5" r:id="rId1"/>
    <sheet name="Obstacole" sheetId="1" r:id="rId2"/>
    <sheet name="Inot si LR" sheetId="2" r:id="rId3"/>
    <sheet name="Scrima" sheetId="3" r:id="rId4"/>
    <sheet name="Punctaje finale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4" i="6" l="1"/>
  <c r="J70" i="6"/>
  <c r="J66" i="6"/>
  <c r="J65" i="6"/>
  <c r="J61" i="6"/>
  <c r="J57" i="6"/>
  <c r="J53" i="6"/>
  <c r="J49" i="6"/>
  <c r="J43" i="6"/>
  <c r="J44" i="6"/>
  <c r="J45" i="6"/>
  <c r="J42" i="6"/>
  <c r="J36" i="6"/>
  <c r="J37" i="6"/>
  <c r="J38" i="6"/>
  <c r="J31" i="6"/>
  <c r="J32" i="6"/>
  <c r="J30" i="6"/>
  <c r="I25" i="6"/>
  <c r="I24" i="6"/>
  <c r="I26" i="6"/>
  <c r="I23" i="6"/>
  <c r="I18" i="6"/>
  <c r="I19" i="6"/>
  <c r="I17" i="6"/>
  <c r="I13" i="6"/>
  <c r="I5" i="6"/>
  <c r="I6" i="6"/>
  <c r="I7" i="6"/>
  <c r="I8" i="6"/>
  <c r="I9" i="6"/>
  <c r="I4" i="6"/>
  <c r="E39" i="3"/>
  <c r="E40" i="3"/>
  <c r="E41" i="3"/>
  <c r="E42" i="3"/>
  <c r="E43" i="3"/>
  <c r="E44" i="3"/>
  <c r="F44" i="3" s="1"/>
  <c r="E45" i="3"/>
  <c r="E46" i="3"/>
  <c r="E47" i="3"/>
  <c r="E48" i="3"/>
  <c r="E49" i="3"/>
  <c r="E50" i="3"/>
  <c r="E51" i="3"/>
  <c r="E52" i="3"/>
  <c r="F52" i="3" s="1"/>
  <c r="E53" i="3"/>
  <c r="F53" i="3" s="1"/>
  <c r="E54" i="3"/>
  <c r="F54" i="3" s="1"/>
  <c r="E55" i="3"/>
  <c r="E38" i="3"/>
  <c r="F38" i="3"/>
  <c r="F39" i="3"/>
  <c r="F40" i="3"/>
  <c r="F41" i="3"/>
  <c r="F42" i="3"/>
  <c r="F43" i="3"/>
  <c r="F45" i="3"/>
  <c r="F46" i="3"/>
  <c r="F47" i="3"/>
  <c r="F48" i="3"/>
  <c r="F49" i="3"/>
  <c r="F50" i="3"/>
  <c r="F51" i="3"/>
  <c r="F55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E16" i="3"/>
  <c r="E4" i="3"/>
  <c r="E5" i="3"/>
  <c r="E6" i="3"/>
  <c r="E7" i="3"/>
  <c r="E8" i="3"/>
  <c r="E9" i="3"/>
  <c r="E10" i="3"/>
  <c r="E11" i="3"/>
  <c r="E12" i="3"/>
  <c r="E13" i="3"/>
  <c r="E14" i="3"/>
  <c r="E15" i="3"/>
  <c r="E3" i="3"/>
</calcChain>
</file>

<file path=xl/sharedStrings.xml><?xml version="1.0" encoding="utf-8"?>
<sst xmlns="http://schemas.openxmlformats.org/spreadsheetml/2006/main" count="1377" uniqueCount="376">
  <si>
    <t>Nr. Crt.</t>
  </si>
  <si>
    <t>Nume</t>
  </si>
  <si>
    <t>Prenume</t>
  </si>
  <si>
    <t>Club</t>
  </si>
  <si>
    <t>Punctaj</t>
  </si>
  <si>
    <t>Mihai</t>
  </si>
  <si>
    <t>Alexandru</t>
  </si>
  <si>
    <t>Bogdan</t>
  </si>
  <si>
    <t>1-9</t>
  </si>
  <si>
    <t>1-7</t>
  </si>
  <si>
    <t>1-5</t>
  </si>
  <si>
    <t>1-3</t>
  </si>
  <si>
    <t>I</t>
  </si>
  <si>
    <t>II</t>
  </si>
  <si>
    <t>III</t>
  </si>
  <si>
    <t>Clasament Feminin U15</t>
  </si>
  <si>
    <t>Loc</t>
  </si>
  <si>
    <t>Clasament Masculin U17</t>
  </si>
  <si>
    <t>Clasament Masculin U19</t>
  </si>
  <si>
    <t>Clasament Masculin Juniori</t>
  </si>
  <si>
    <t>Clasament Masculin Seniori</t>
  </si>
  <si>
    <t>An nastere</t>
  </si>
  <si>
    <t>Radulescu</t>
  </si>
  <si>
    <t>Tanasiciuc</t>
  </si>
  <si>
    <t>Nicolas</t>
  </si>
  <si>
    <t>Paulet</t>
  </si>
  <si>
    <t>Eduard</t>
  </si>
  <si>
    <t>Szeidert-Subert</t>
  </si>
  <si>
    <t xml:space="preserve">Capraru </t>
  </si>
  <si>
    <t>U17</t>
  </si>
  <si>
    <t>U15</t>
  </si>
  <si>
    <t>LR</t>
  </si>
  <si>
    <t>U13</t>
  </si>
  <si>
    <t>George</t>
  </si>
  <si>
    <t>Voiculescu</t>
  </si>
  <si>
    <t>Maria Ariana</t>
  </si>
  <si>
    <t>Ungureanu</t>
  </si>
  <si>
    <t>Iris Sonia</t>
  </si>
  <si>
    <t>1-11</t>
  </si>
  <si>
    <t>+ -1V = + -5p</t>
  </si>
  <si>
    <t>Clasament Feminin U13</t>
  </si>
  <si>
    <t>Clasament Masculin U15</t>
  </si>
  <si>
    <t>Clasament Feminin U17</t>
  </si>
  <si>
    <t>Nr. Vict.</t>
  </si>
  <si>
    <t>Înot</t>
  </si>
  <si>
    <t>Nr.</t>
  </si>
  <si>
    <t>Punctaj Înot</t>
  </si>
  <si>
    <t>CSA Steaua Buc.</t>
  </si>
  <si>
    <t>CS Olimpia Buc.</t>
  </si>
  <si>
    <t>LPS Banatul Timisoara</t>
  </si>
  <si>
    <t>CSU Politehnica Tm.</t>
  </si>
  <si>
    <t>Clasament Masculin U13</t>
  </si>
  <si>
    <t>Clasament Feminin U19</t>
  </si>
  <si>
    <t>Clasament Feminin Junioare</t>
  </si>
  <si>
    <t>Clasament Feminin Senioare</t>
  </si>
  <si>
    <t>U19</t>
  </si>
  <si>
    <t>Bescheret</t>
  </si>
  <si>
    <t>Anca</t>
  </si>
  <si>
    <t>ACS Engarde Buc.</t>
  </si>
  <si>
    <t>Ionescu-Vornicu</t>
  </si>
  <si>
    <t>Vasile</t>
  </si>
  <si>
    <t>Sebastian-Ioan</t>
  </si>
  <si>
    <t>Vieru</t>
  </si>
  <si>
    <t>David-Gabriel</t>
  </si>
  <si>
    <t>CSU UNEFS</t>
  </si>
  <si>
    <t>Duica</t>
  </si>
  <si>
    <t>Ana</t>
  </si>
  <si>
    <t>Pavel</t>
  </si>
  <si>
    <t>Renata</t>
  </si>
  <si>
    <t>Stoide</t>
  </si>
  <si>
    <t>Ioan Marian</t>
  </si>
  <si>
    <t>ACS I-Sport Pro</t>
  </si>
  <si>
    <t>Masters 50+</t>
  </si>
  <si>
    <t>Mladin</t>
  </si>
  <si>
    <t>Horia</t>
  </si>
  <si>
    <t>ACS Steaua Brasov</t>
  </si>
  <si>
    <t>Stoica</t>
  </si>
  <si>
    <t>Andrei</t>
  </si>
  <si>
    <t>Morariu</t>
  </si>
  <si>
    <t>Razvan</t>
  </si>
  <si>
    <t>Oancia</t>
  </si>
  <si>
    <t>Mihnea</t>
  </si>
  <si>
    <t>Ilarian</t>
  </si>
  <si>
    <t xml:space="preserve">Cîmpan </t>
  </si>
  <si>
    <t>Razvan Marian</t>
  </si>
  <si>
    <t>Barliga</t>
  </si>
  <si>
    <t>Thea</t>
  </si>
  <si>
    <t>Popescu</t>
  </si>
  <si>
    <t>Karina</t>
  </si>
  <si>
    <t>Tudor</t>
  </si>
  <si>
    <t>Radu Alexandru</t>
  </si>
  <si>
    <t>ACS Ninja Sport</t>
  </si>
  <si>
    <t>Stefan Dacian</t>
  </si>
  <si>
    <t>Spataru</t>
  </si>
  <si>
    <t>Elena</t>
  </si>
  <si>
    <t>Andreea</t>
  </si>
  <si>
    <t>Colezea</t>
  </si>
  <si>
    <t>Madalin</t>
  </si>
  <si>
    <t>Sen.</t>
  </si>
  <si>
    <t>Jr.</t>
  </si>
  <si>
    <t>Matache</t>
  </si>
  <si>
    <t>Cristinel</t>
  </si>
  <si>
    <t>Masters 40+</t>
  </si>
  <si>
    <t>Eusebio George</t>
  </si>
  <si>
    <t>Vladescu</t>
  </si>
  <si>
    <t>Ana Maria</t>
  </si>
  <si>
    <t>Budurusi</t>
  </si>
  <si>
    <t>Nadia</t>
  </si>
  <si>
    <t>100m</t>
  </si>
  <si>
    <t>3x300m</t>
  </si>
  <si>
    <t>3x600m</t>
  </si>
  <si>
    <t>200m</t>
  </si>
  <si>
    <t>4x600m</t>
  </si>
  <si>
    <t>5x600m</t>
  </si>
  <si>
    <t>Feminin U13</t>
  </si>
  <si>
    <t>Masculin U13</t>
  </si>
  <si>
    <t>Masculin U15</t>
  </si>
  <si>
    <t>Feminin U15</t>
  </si>
  <si>
    <t>Masculin U17</t>
  </si>
  <si>
    <t>Feminin U17</t>
  </si>
  <si>
    <t>Ficiu</t>
  </si>
  <si>
    <t>Masculin U19</t>
  </si>
  <si>
    <t>Feminin U19</t>
  </si>
  <si>
    <t>Masculin Jr.</t>
  </si>
  <si>
    <t>Masculin Sen.</t>
  </si>
  <si>
    <t>Masters Masculin</t>
  </si>
  <si>
    <t>Masters Feminin</t>
  </si>
  <si>
    <t>Timp Înot 100m</t>
  </si>
  <si>
    <t>Timp Înot 200m</t>
  </si>
  <si>
    <t>1-14</t>
  </si>
  <si>
    <t>2-13</t>
  </si>
  <si>
    <t>3-12</t>
  </si>
  <si>
    <t>4-11</t>
  </si>
  <si>
    <t>5-10</t>
  </si>
  <si>
    <t>6-9</t>
  </si>
  <si>
    <t>7-8</t>
  </si>
  <si>
    <t>1-13</t>
  </si>
  <si>
    <t>1-12</t>
  </si>
  <si>
    <t>3-8</t>
  </si>
  <si>
    <t>14-8</t>
  </si>
  <si>
    <t>3-14</t>
  </si>
  <si>
    <t>2-11</t>
  </si>
  <si>
    <t>1-10</t>
  </si>
  <si>
    <t>11-3</t>
  </si>
  <si>
    <t>10-2</t>
  </si>
  <si>
    <t>8-11</t>
  </si>
  <si>
    <t>7-10</t>
  </si>
  <si>
    <t>6-4</t>
  </si>
  <si>
    <t>5-3</t>
  </si>
  <si>
    <t>4-2</t>
  </si>
  <si>
    <t>5-14</t>
  </si>
  <si>
    <t>4-13</t>
  </si>
  <si>
    <t>3-10</t>
  </si>
  <si>
    <t>2-9</t>
  </si>
  <si>
    <t>1-8</t>
  </si>
  <si>
    <t>5-12</t>
  </si>
  <si>
    <t>6-11</t>
  </si>
  <si>
    <t>8-9</t>
  </si>
  <si>
    <t>7-14</t>
  </si>
  <si>
    <t>6-13</t>
  </si>
  <si>
    <t>4-9</t>
  </si>
  <si>
    <t>2-7</t>
  </si>
  <si>
    <t>1-6</t>
  </si>
  <si>
    <t>9-14</t>
  </si>
  <si>
    <t>8-13</t>
  </si>
  <si>
    <t>7-12</t>
  </si>
  <si>
    <t>5-8</t>
  </si>
  <si>
    <t>4-7</t>
  </si>
  <si>
    <t>3-6</t>
  </si>
  <si>
    <t>2-5</t>
  </si>
  <si>
    <t>1-4</t>
  </si>
  <si>
    <t>11-14</t>
  </si>
  <si>
    <t>10-13</t>
  </si>
  <si>
    <t>9-12</t>
  </si>
  <si>
    <t>6-7</t>
  </si>
  <si>
    <t>5-6</t>
  </si>
  <si>
    <t>4-5</t>
  </si>
  <si>
    <t>3-4</t>
  </si>
  <si>
    <t>2-3</t>
  </si>
  <si>
    <t>1-2</t>
  </si>
  <si>
    <t>11-12</t>
  </si>
  <si>
    <t>14-12</t>
  </si>
  <si>
    <t>13-11</t>
  </si>
  <si>
    <t>12-10</t>
  </si>
  <si>
    <t>11-9</t>
  </si>
  <si>
    <t>10-8</t>
  </si>
  <si>
    <t>9-7</t>
  </si>
  <si>
    <t>8-6</t>
  </si>
  <si>
    <t>14-10</t>
  </si>
  <si>
    <t>13-9</t>
  </si>
  <si>
    <t>12-8</t>
  </si>
  <si>
    <t>11-7</t>
  </si>
  <si>
    <t>10-6</t>
  </si>
  <si>
    <t>9-5</t>
  </si>
  <si>
    <t>8-4</t>
  </si>
  <si>
    <t>13-7</t>
  </si>
  <si>
    <t>12-6</t>
  </si>
  <si>
    <t>11-5</t>
  </si>
  <si>
    <t>10-4</t>
  </si>
  <si>
    <t>9-3</t>
  </si>
  <si>
    <t>8-2</t>
  </si>
  <si>
    <t>14-6</t>
  </si>
  <si>
    <t>13-5</t>
  </si>
  <si>
    <t>12-4</t>
  </si>
  <si>
    <t>14-4</t>
  </si>
  <si>
    <t>13-3</t>
  </si>
  <si>
    <t>12-2</t>
  </si>
  <si>
    <t>14-2</t>
  </si>
  <si>
    <t>13-14</t>
  </si>
  <si>
    <t>12-13</t>
  </si>
  <si>
    <t>10-11</t>
  </si>
  <si>
    <t>9-10</t>
  </si>
  <si>
    <t>Runda</t>
  </si>
  <si>
    <t>x2</t>
  </si>
  <si>
    <t>18 V = 250p</t>
  </si>
  <si>
    <t>+ -1V = + -7p</t>
  </si>
  <si>
    <t>4-15</t>
  </si>
  <si>
    <t>2-15</t>
  </si>
  <si>
    <t>7-16</t>
  </si>
  <si>
    <t>1-18</t>
  </si>
  <si>
    <t>1-17</t>
  </si>
  <si>
    <t>1-16</t>
  </si>
  <si>
    <t>1-15</t>
  </si>
  <si>
    <t>2-17</t>
  </si>
  <si>
    <t>18-16</t>
  </si>
  <si>
    <t>17-15</t>
  </si>
  <si>
    <t>16-14</t>
  </si>
  <si>
    <t>15-13</t>
  </si>
  <si>
    <t>7-5</t>
  </si>
  <si>
    <t>3-18</t>
  </si>
  <si>
    <t>3-16</t>
  </si>
  <si>
    <t>18-14</t>
  </si>
  <si>
    <t>17-13</t>
  </si>
  <si>
    <t>16-12</t>
  </si>
  <si>
    <t>15-11</t>
  </si>
  <si>
    <t>7-3</t>
  </si>
  <si>
    <t>6-2</t>
  </si>
  <si>
    <t>5-18</t>
  </si>
  <si>
    <t>4-17</t>
  </si>
  <si>
    <t>18-8</t>
  </si>
  <si>
    <t>17-7</t>
  </si>
  <si>
    <t>16-6</t>
  </si>
  <si>
    <t>15-5</t>
  </si>
  <si>
    <t>8-15</t>
  </si>
  <si>
    <t>5-16</t>
  </si>
  <si>
    <t>18-12</t>
  </si>
  <si>
    <t>17-11</t>
  </si>
  <si>
    <t>16-10</t>
  </si>
  <si>
    <t>15-9</t>
  </si>
  <si>
    <t>10-15</t>
  </si>
  <si>
    <t>10-17</t>
  </si>
  <si>
    <t>7-18</t>
  </si>
  <si>
    <t>6-17</t>
  </si>
  <si>
    <t>18-6</t>
  </si>
  <si>
    <t>17-5</t>
  </si>
  <si>
    <t>16-4</t>
  </si>
  <si>
    <t>15-3</t>
  </si>
  <si>
    <t>18-10</t>
  </si>
  <si>
    <t>17-9</t>
  </si>
  <si>
    <t>16-8</t>
  </si>
  <si>
    <t>15-7</t>
  </si>
  <si>
    <t>9-18</t>
  </si>
  <si>
    <t>8-17</t>
  </si>
  <si>
    <t>6-15</t>
  </si>
  <si>
    <t>18-4</t>
  </si>
  <si>
    <t>17-3</t>
  </si>
  <si>
    <t>16-2</t>
  </si>
  <si>
    <t>11-18</t>
  </si>
  <si>
    <t>9-16</t>
  </si>
  <si>
    <t>18-2</t>
  </si>
  <si>
    <t>13-18</t>
  </si>
  <si>
    <t>12-17</t>
  </si>
  <si>
    <t>11-16</t>
  </si>
  <si>
    <t>15-18</t>
  </si>
  <si>
    <t>14-17</t>
  </si>
  <si>
    <t>13-16</t>
  </si>
  <si>
    <t>12-15</t>
  </si>
  <si>
    <t>17-18</t>
  </si>
  <si>
    <t>16-17</t>
  </si>
  <si>
    <t>15-16</t>
  </si>
  <si>
    <t>14-15</t>
  </si>
  <si>
    <t>24 V = 250p</t>
  </si>
  <si>
    <t>Timp LR</t>
  </si>
  <si>
    <t>Timp</t>
  </si>
  <si>
    <t xml:space="preserve"> Punctaj - Laser Run</t>
  </si>
  <si>
    <t>Punctaj Scrima</t>
  </si>
  <si>
    <t>Total puncte</t>
  </si>
  <si>
    <t>Punctaj Obstacole</t>
  </si>
  <si>
    <t>Masters Masculin 40+</t>
  </si>
  <si>
    <t>Masters Masculin 50+</t>
  </si>
  <si>
    <t>Masters Feminin 40+</t>
  </si>
  <si>
    <t>Clasament Feminin Masters 40+</t>
  </si>
  <si>
    <t>Clasament Masculin Masters 40+</t>
  </si>
  <si>
    <t>Clasament Masculin Masters 50+</t>
  </si>
  <si>
    <t>Categorie</t>
  </si>
  <si>
    <t>Feminin Sen.</t>
  </si>
  <si>
    <t>0</t>
  </si>
  <si>
    <t>2.33.16</t>
  </si>
  <si>
    <t>2.43.77</t>
  </si>
  <si>
    <t>2.17.05</t>
  </si>
  <si>
    <t>2.25.15</t>
  </si>
  <si>
    <t>1.30.00</t>
  </si>
  <si>
    <t>1.12.96</t>
  </si>
  <si>
    <t>2.08.89</t>
  </si>
  <si>
    <t>1.05.59</t>
  </si>
  <si>
    <t>1.46.08</t>
  </si>
  <si>
    <t>1.01.26</t>
  </si>
  <si>
    <t>1.20.21</t>
  </si>
  <si>
    <t>1.53.29</t>
  </si>
  <si>
    <t>1.58.50</t>
  </si>
  <si>
    <t>2.03.45</t>
  </si>
  <si>
    <t>4.04.66</t>
  </si>
  <si>
    <t>3.43.21</t>
  </si>
  <si>
    <t>4.32.00</t>
  </si>
  <si>
    <t>4.06.37</t>
  </si>
  <si>
    <t>4.04.10</t>
  </si>
  <si>
    <t>3.42.64</t>
  </si>
  <si>
    <t>4.26.89</t>
  </si>
  <si>
    <t>2.28.47</t>
  </si>
  <si>
    <t>2.37.27</t>
  </si>
  <si>
    <t>2.11.58</t>
  </si>
  <si>
    <t>2.26.57</t>
  </si>
  <si>
    <t>2.57.37</t>
  </si>
  <si>
    <t>3.59.04</t>
  </si>
  <si>
    <t>5.12.24</t>
  </si>
  <si>
    <t>1.57.12</t>
  </si>
  <si>
    <t>1.38.90</t>
  </si>
  <si>
    <t>1.21.35</t>
  </si>
  <si>
    <t>2.26.85</t>
  </si>
  <si>
    <t>7.40.33</t>
  </si>
  <si>
    <t>6.49.28</t>
  </si>
  <si>
    <t>6.27.05</t>
  </si>
  <si>
    <t>6.49.54</t>
  </si>
  <si>
    <t>5.55.43</t>
  </si>
  <si>
    <t>5.41.20</t>
  </si>
  <si>
    <t>7.59.10</t>
  </si>
  <si>
    <t>8.32.05</t>
  </si>
  <si>
    <t>7.45.55</t>
  </si>
  <si>
    <t>11.46.79</t>
  </si>
  <si>
    <t>9.55.97</t>
  </si>
  <si>
    <t>11.26.64</t>
  </si>
  <si>
    <t>365</t>
  </si>
  <si>
    <t>14.33.63</t>
  </si>
  <si>
    <t>13.38.40</t>
  </si>
  <si>
    <t>16.55.52</t>
  </si>
  <si>
    <t>15.13.98</t>
  </si>
  <si>
    <t>14.42.40</t>
  </si>
  <si>
    <t>18.21.22</t>
  </si>
  <si>
    <t>12.33.32</t>
  </si>
  <si>
    <t>11.53.88</t>
  </si>
  <si>
    <t>13.12.15</t>
  </si>
  <si>
    <t>16.39.39</t>
  </si>
  <si>
    <t>13.02.69</t>
  </si>
  <si>
    <t>15.16.43</t>
  </si>
  <si>
    <t>21.01.78</t>
  </si>
  <si>
    <t>10.03.18</t>
  </si>
  <si>
    <t>11.20.05</t>
  </si>
  <si>
    <t>11.38.11</t>
  </si>
  <si>
    <t>15.50.77</t>
  </si>
  <si>
    <t>1.03.17</t>
  </si>
  <si>
    <t>n</t>
  </si>
  <si>
    <t>29.63</t>
  </si>
  <si>
    <t>48.50</t>
  </si>
  <si>
    <t>49.09</t>
  </si>
  <si>
    <t>29.54</t>
  </si>
  <si>
    <t>34.01</t>
  </si>
  <si>
    <t>56.88</t>
  </si>
  <si>
    <t>32.98</t>
  </si>
  <si>
    <t>47.02</t>
  </si>
  <si>
    <t>35.75</t>
  </si>
  <si>
    <t>28.12</t>
  </si>
  <si>
    <t>54.48</t>
  </si>
  <si>
    <t>30.09</t>
  </si>
  <si>
    <t>48.94</t>
  </si>
  <si>
    <t>1.50.37</t>
  </si>
  <si>
    <t>46.98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</si>
</sst>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Times New Roman"/>
    </font>
    <font>
      <sz val="10.5"/>
      <name val="Calibri"/>
    </font>
    <font>
      <sz val="11"/>
      <name val="Calibri"/>
    </font>
    <font>
      <sz val="8"/>
      <name val="Calibri"/>
      <family val="2"/>
      <scheme val="minor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vertical="top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49" fontId="4" fillId="0" borderId="1" xfId="0" applyNumberFormat="1" applyFont="1" applyBorder="1"/>
    <xf numFmtId="49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/>
    <xf numFmtId="0" fontId="4" fillId="0" borderId="1" xfId="0" applyFont="1" applyBorder="1"/>
    <xf numFmtId="49" fontId="2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2" fillId="0" borderId="6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0" fillId="0" borderId="1" xfId="0" applyFont="1" applyBorder="1"/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0" fillId="0" borderId="1" xfId="0" applyBorder="1"/>
    <xf numFmtId="0" fontId="10" fillId="0" borderId="0" xfId="0" applyFont="1"/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9" fontId="4" fillId="0" borderId="4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right" vertical="center"/>
    </xf>
    <xf numFmtId="0" fontId="12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9" fontId="2" fillId="0" borderId="1" xfId="0" applyNumberFormat="1" applyFont="1" applyBorder="1"/>
    <xf numFmtId="0" fontId="2" fillId="0" borderId="6" xfId="0" applyFont="1" applyBorder="1" applyAlignment="1">
      <alignment horizontal="center"/>
    </xf>
    <xf numFmtId="0" fontId="9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/>
    <xf numFmtId="0" fontId="2" fillId="0" borderId="6" xfId="0" applyFont="1" applyBorder="1" applyAlignment="1">
      <alignment horizontal="left"/>
    </xf>
    <xf numFmtId="0" fontId="2" fillId="0" borderId="3" xfId="0" applyFont="1" applyBorder="1"/>
    <xf numFmtId="0" fontId="2" fillId="0" borderId="11" xfId="0" applyFont="1" applyBorder="1"/>
    <xf numFmtId="0" fontId="12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0" xfId="0" applyFont="1"/>
    <xf numFmtId="0" fontId="12" fillId="0" borderId="1" xfId="0" applyFont="1" applyBorder="1" applyAlignment="1">
      <alignment horizontal="left"/>
    </xf>
    <xf numFmtId="49" fontId="12" fillId="0" borderId="0" xfId="0" applyNumberFormat="1" applyFont="1"/>
    <xf numFmtId="0" fontId="1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0" fillId="2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wrapText="1"/>
    </xf>
    <xf numFmtId="0" fontId="10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wrapText="1"/>
    </xf>
    <xf numFmtId="0" fontId="7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6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"/>
  <sheetViews>
    <sheetView tabSelected="1" topLeftCell="A19" zoomScale="115" zoomScaleNormal="115" zoomScalePageLayoutView="82" workbookViewId="0">
      <selection activeCell="M19" sqref="M19"/>
    </sheetView>
  </sheetViews>
  <sheetFormatPr defaultRowHeight="14.4" x14ac:dyDescent="0.3"/>
  <cols>
    <col min="1" max="1" width="13.44140625" bestFit="1" customWidth="1"/>
    <col min="2" max="2" width="11.44140625" bestFit="1" customWidth="1"/>
    <col min="3" max="3" width="20" bestFit="1" customWidth="1"/>
    <col min="4" max="4" width="8.21875" bestFit="1" customWidth="1"/>
    <col min="5" max="5" width="4.5546875" bestFit="1" customWidth="1"/>
    <col min="6" max="6" width="12.88671875" customWidth="1"/>
    <col min="7" max="7" width="14.33203125" bestFit="1" customWidth="1"/>
    <col min="8" max="8" width="13.77734375" bestFit="1" customWidth="1"/>
    <col min="9" max="9" width="18.44140625" bestFit="1" customWidth="1"/>
    <col min="10" max="10" width="8.21875" style="21" bestFit="1" customWidth="1"/>
    <col min="11" max="11" width="4.5546875" bestFit="1" customWidth="1"/>
  </cols>
  <sheetData>
    <row r="1" spans="1:11" ht="15" thickBot="1" x14ac:dyDescent="0.35"/>
    <row r="2" spans="1:11" ht="15.6" x14ac:dyDescent="0.3">
      <c r="A2" s="146" t="s">
        <v>40</v>
      </c>
      <c r="B2" s="147"/>
      <c r="C2" s="147"/>
      <c r="D2" s="147"/>
      <c r="E2" s="148"/>
      <c r="G2" s="143" t="s">
        <v>51</v>
      </c>
      <c r="H2" s="144"/>
      <c r="I2" s="144"/>
      <c r="J2" s="144"/>
      <c r="K2" s="145"/>
    </row>
    <row r="3" spans="1:11" ht="15.6" x14ac:dyDescent="0.3">
      <c r="A3" s="99" t="s">
        <v>1</v>
      </c>
      <c r="B3" s="2" t="s">
        <v>2</v>
      </c>
      <c r="C3" s="2" t="s">
        <v>3</v>
      </c>
      <c r="D3" s="2" t="s">
        <v>4</v>
      </c>
      <c r="E3" s="100" t="s">
        <v>16</v>
      </c>
      <c r="G3" s="99" t="s">
        <v>1</v>
      </c>
      <c r="H3" s="2" t="s">
        <v>2</v>
      </c>
      <c r="I3" s="2" t="s">
        <v>3</v>
      </c>
      <c r="J3" s="2" t="s">
        <v>4</v>
      </c>
      <c r="K3" s="100" t="s">
        <v>16</v>
      </c>
    </row>
    <row r="4" spans="1:11" ht="15.6" x14ac:dyDescent="0.3">
      <c r="A4" s="101" t="s">
        <v>87</v>
      </c>
      <c r="B4" s="88" t="s">
        <v>88</v>
      </c>
      <c r="C4" s="60" t="s">
        <v>75</v>
      </c>
      <c r="D4" s="25">
        <v>727</v>
      </c>
      <c r="E4" s="100" t="s">
        <v>12</v>
      </c>
      <c r="G4" s="107" t="s">
        <v>83</v>
      </c>
      <c r="H4" s="86" t="s">
        <v>84</v>
      </c>
      <c r="I4" s="25" t="s">
        <v>47</v>
      </c>
      <c r="J4" s="25">
        <v>910</v>
      </c>
      <c r="K4" s="100" t="s">
        <v>12</v>
      </c>
    </row>
    <row r="5" spans="1:11" ht="15.6" x14ac:dyDescent="0.3">
      <c r="A5" s="102"/>
      <c r="B5" s="12"/>
      <c r="C5" s="12"/>
      <c r="D5" s="25"/>
      <c r="E5" s="100" t="s">
        <v>13</v>
      </c>
      <c r="G5" s="108" t="s">
        <v>59</v>
      </c>
      <c r="H5" s="85" t="s">
        <v>67</v>
      </c>
      <c r="I5" s="25" t="s">
        <v>58</v>
      </c>
      <c r="J5" s="25">
        <v>910</v>
      </c>
      <c r="K5" s="100" t="s">
        <v>12</v>
      </c>
    </row>
    <row r="6" spans="1:11" ht="16.2" thickBot="1" x14ac:dyDescent="0.35">
      <c r="A6" s="103"/>
      <c r="B6" s="104"/>
      <c r="C6" s="104"/>
      <c r="D6" s="105"/>
      <c r="E6" s="106" t="s">
        <v>14</v>
      </c>
      <c r="G6" s="109" t="s">
        <v>78</v>
      </c>
      <c r="H6" s="110" t="s">
        <v>79</v>
      </c>
      <c r="I6" s="105" t="s">
        <v>75</v>
      </c>
      <c r="J6" s="105">
        <v>784</v>
      </c>
      <c r="K6" s="106" t="s">
        <v>14</v>
      </c>
    </row>
    <row r="7" spans="1:11" ht="15" thickBot="1" x14ac:dyDescent="0.35"/>
    <row r="8" spans="1:11" ht="14.4" customHeight="1" x14ac:dyDescent="0.3">
      <c r="A8" s="140" t="s">
        <v>15</v>
      </c>
      <c r="B8" s="141"/>
      <c r="C8" s="141"/>
      <c r="D8" s="141"/>
      <c r="E8" s="142"/>
      <c r="F8" s="6"/>
      <c r="G8" s="140" t="s">
        <v>41</v>
      </c>
      <c r="H8" s="141"/>
      <c r="I8" s="141"/>
      <c r="J8" s="141"/>
      <c r="K8" s="142"/>
    </row>
    <row r="9" spans="1:11" ht="14.4" customHeight="1" x14ac:dyDescent="0.3">
      <c r="A9" s="111" t="s">
        <v>1</v>
      </c>
      <c r="B9" s="10" t="s">
        <v>2</v>
      </c>
      <c r="C9" s="10" t="s">
        <v>3</v>
      </c>
      <c r="D9" s="10" t="s">
        <v>4</v>
      </c>
      <c r="E9" s="112" t="s">
        <v>16</v>
      </c>
      <c r="F9" s="6"/>
      <c r="G9" s="111" t="s">
        <v>1</v>
      </c>
      <c r="H9" s="10" t="s">
        <v>2</v>
      </c>
      <c r="I9" s="10" t="s">
        <v>3</v>
      </c>
      <c r="J9" s="10" t="s">
        <v>4</v>
      </c>
      <c r="K9" s="112" t="s">
        <v>16</v>
      </c>
    </row>
    <row r="10" spans="1:11" ht="14.4" customHeight="1" x14ac:dyDescent="0.3">
      <c r="A10" s="117" t="s">
        <v>27</v>
      </c>
      <c r="B10" s="62" t="s">
        <v>68</v>
      </c>
      <c r="C10" s="60" t="s">
        <v>49</v>
      </c>
      <c r="D10" s="25">
        <v>925</v>
      </c>
      <c r="E10" s="112" t="s">
        <v>12</v>
      </c>
      <c r="F10" s="6"/>
      <c r="G10" s="113" t="s">
        <v>28</v>
      </c>
      <c r="H10" s="25" t="s">
        <v>6</v>
      </c>
      <c r="I10" s="89" t="s">
        <v>48</v>
      </c>
      <c r="J10" s="25">
        <v>947</v>
      </c>
      <c r="K10" s="112" t="s">
        <v>12</v>
      </c>
    </row>
    <row r="11" spans="1:11" ht="14.4" customHeight="1" x14ac:dyDescent="0.3">
      <c r="A11" s="108" t="s">
        <v>65</v>
      </c>
      <c r="B11" s="85" t="s">
        <v>66</v>
      </c>
      <c r="C11" s="25" t="s">
        <v>58</v>
      </c>
      <c r="D11" s="25">
        <v>746</v>
      </c>
      <c r="E11" s="112" t="s">
        <v>13</v>
      </c>
      <c r="F11" s="6"/>
      <c r="G11" s="108" t="s">
        <v>62</v>
      </c>
      <c r="H11" s="85" t="s">
        <v>63</v>
      </c>
      <c r="I11" s="25" t="s">
        <v>64</v>
      </c>
      <c r="J11" s="25">
        <v>902</v>
      </c>
      <c r="K11" s="112" t="s">
        <v>13</v>
      </c>
    </row>
    <row r="12" spans="1:11" ht="14.4" customHeight="1" thickBot="1" x14ac:dyDescent="0.35">
      <c r="A12" s="109" t="s">
        <v>85</v>
      </c>
      <c r="B12" s="110" t="s">
        <v>86</v>
      </c>
      <c r="C12" s="105" t="s">
        <v>75</v>
      </c>
      <c r="D12" s="105">
        <v>723</v>
      </c>
      <c r="E12" s="116" t="s">
        <v>14</v>
      </c>
      <c r="F12" s="6"/>
      <c r="G12" s="114" t="s">
        <v>60</v>
      </c>
      <c r="H12" s="115" t="s">
        <v>61</v>
      </c>
      <c r="I12" s="105" t="s">
        <v>58</v>
      </c>
      <c r="J12" s="105">
        <v>651</v>
      </c>
      <c r="K12" s="116" t="s">
        <v>14</v>
      </c>
    </row>
    <row r="13" spans="1:11" ht="15" thickBot="1" x14ac:dyDescent="0.35"/>
    <row r="14" spans="1:11" ht="15.6" x14ac:dyDescent="0.3">
      <c r="A14" s="137" t="s">
        <v>42</v>
      </c>
      <c r="B14" s="138"/>
      <c r="C14" s="138"/>
      <c r="D14" s="138"/>
      <c r="E14" s="139"/>
      <c r="G14" s="140" t="s">
        <v>17</v>
      </c>
      <c r="H14" s="141"/>
      <c r="I14" s="141"/>
      <c r="J14" s="141"/>
      <c r="K14" s="142"/>
    </row>
    <row r="15" spans="1:11" ht="15.6" x14ac:dyDescent="0.3">
      <c r="A15" s="111" t="s">
        <v>1</v>
      </c>
      <c r="B15" s="10" t="s">
        <v>2</v>
      </c>
      <c r="C15" s="10" t="s">
        <v>3</v>
      </c>
      <c r="D15" s="10" t="s">
        <v>4</v>
      </c>
      <c r="E15" s="112" t="s">
        <v>16</v>
      </c>
      <c r="G15" s="111" t="s">
        <v>1</v>
      </c>
      <c r="H15" s="10" t="s">
        <v>2</v>
      </c>
      <c r="I15" s="10" t="s">
        <v>3</v>
      </c>
      <c r="J15" s="10" t="s">
        <v>4</v>
      </c>
      <c r="K15" s="112" t="s">
        <v>16</v>
      </c>
    </row>
    <row r="16" spans="1:11" ht="15.6" x14ac:dyDescent="0.3">
      <c r="A16" s="113" t="s">
        <v>93</v>
      </c>
      <c r="B16" s="25" t="s">
        <v>95</v>
      </c>
      <c r="C16" s="89" t="s">
        <v>91</v>
      </c>
      <c r="D16" s="7">
        <v>840</v>
      </c>
      <c r="E16" s="112" t="s">
        <v>12</v>
      </c>
      <c r="G16" s="122" t="s">
        <v>89</v>
      </c>
      <c r="H16" s="84" t="s">
        <v>90</v>
      </c>
      <c r="I16" s="89" t="s">
        <v>91</v>
      </c>
      <c r="J16" s="7">
        <v>839</v>
      </c>
      <c r="K16" s="112" t="s">
        <v>12</v>
      </c>
    </row>
    <row r="17" spans="1:11" ht="15.6" x14ac:dyDescent="0.3">
      <c r="A17" s="113" t="s">
        <v>93</v>
      </c>
      <c r="B17" s="25" t="s">
        <v>94</v>
      </c>
      <c r="C17" s="89" t="s">
        <v>91</v>
      </c>
      <c r="D17" s="7">
        <v>767</v>
      </c>
      <c r="E17" s="112" t="s">
        <v>13</v>
      </c>
      <c r="G17" s="122" t="s">
        <v>73</v>
      </c>
      <c r="H17" s="84" t="s">
        <v>74</v>
      </c>
      <c r="I17" s="25" t="s">
        <v>75</v>
      </c>
      <c r="J17" s="7">
        <v>739</v>
      </c>
      <c r="K17" s="112" t="s">
        <v>13</v>
      </c>
    </row>
    <row r="18" spans="1:11" ht="16.2" thickBot="1" x14ac:dyDescent="0.35">
      <c r="A18" s="118" t="s">
        <v>34</v>
      </c>
      <c r="B18" s="119" t="s">
        <v>35</v>
      </c>
      <c r="C18" s="120" t="s">
        <v>58</v>
      </c>
      <c r="D18" s="121">
        <v>388</v>
      </c>
      <c r="E18" s="116" t="s">
        <v>14</v>
      </c>
      <c r="G18" s="114" t="s">
        <v>59</v>
      </c>
      <c r="H18" s="115" t="s">
        <v>33</v>
      </c>
      <c r="I18" s="105" t="s">
        <v>58</v>
      </c>
      <c r="J18" s="121">
        <v>556</v>
      </c>
      <c r="K18" s="116" t="s">
        <v>14</v>
      </c>
    </row>
    <row r="19" spans="1:11" ht="15" thickBot="1" x14ac:dyDescent="0.35"/>
    <row r="20" spans="1:11" ht="15.6" x14ac:dyDescent="0.3">
      <c r="A20" s="140" t="s">
        <v>52</v>
      </c>
      <c r="B20" s="141"/>
      <c r="C20" s="141"/>
      <c r="D20" s="141"/>
      <c r="E20" s="142"/>
      <c r="G20" s="140" t="s">
        <v>18</v>
      </c>
      <c r="H20" s="141"/>
      <c r="I20" s="141"/>
      <c r="J20" s="141"/>
      <c r="K20" s="142"/>
    </row>
    <row r="21" spans="1:11" ht="15.6" x14ac:dyDescent="0.3">
      <c r="A21" s="111" t="s">
        <v>1</v>
      </c>
      <c r="B21" s="10" t="s">
        <v>2</v>
      </c>
      <c r="C21" s="10" t="s">
        <v>3</v>
      </c>
      <c r="D21" s="10" t="s">
        <v>4</v>
      </c>
      <c r="E21" s="112" t="s">
        <v>16</v>
      </c>
      <c r="G21" s="111" t="s">
        <v>1</v>
      </c>
      <c r="H21" s="10" t="s">
        <v>2</v>
      </c>
      <c r="I21" s="10" t="s">
        <v>3</v>
      </c>
      <c r="J21" s="10" t="s">
        <v>4</v>
      </c>
      <c r="K21" s="112" t="s">
        <v>16</v>
      </c>
    </row>
    <row r="22" spans="1:11" ht="15.6" x14ac:dyDescent="0.3">
      <c r="A22" s="127" t="s">
        <v>56</v>
      </c>
      <c r="B22" s="60" t="s">
        <v>57</v>
      </c>
      <c r="C22" s="62" t="s">
        <v>48</v>
      </c>
      <c r="D22" s="7">
        <v>1029</v>
      </c>
      <c r="E22" s="123" t="s">
        <v>12</v>
      </c>
      <c r="G22" s="113" t="s">
        <v>25</v>
      </c>
      <c r="H22" s="25" t="s">
        <v>26</v>
      </c>
      <c r="I22" s="25" t="s">
        <v>50</v>
      </c>
      <c r="J22" s="7">
        <v>1439</v>
      </c>
      <c r="K22" s="123" t="s">
        <v>12</v>
      </c>
    </row>
    <row r="23" spans="1:11" ht="15.6" x14ac:dyDescent="0.3">
      <c r="A23" s="128"/>
      <c r="B23" s="12"/>
      <c r="C23" s="37"/>
      <c r="D23" s="7"/>
      <c r="E23" s="124" t="s">
        <v>13</v>
      </c>
      <c r="G23" s="113" t="s">
        <v>120</v>
      </c>
      <c r="H23" s="25" t="s">
        <v>7</v>
      </c>
      <c r="I23" s="89" t="s">
        <v>48</v>
      </c>
      <c r="J23" s="7">
        <v>1353</v>
      </c>
      <c r="K23" s="124" t="s">
        <v>13</v>
      </c>
    </row>
    <row r="24" spans="1:11" ht="16.2" thickBot="1" x14ac:dyDescent="0.35">
      <c r="A24" s="103"/>
      <c r="B24" s="104"/>
      <c r="C24" s="104"/>
      <c r="D24" s="129"/>
      <c r="E24" s="126" t="s">
        <v>14</v>
      </c>
      <c r="G24" s="125" t="s">
        <v>23</v>
      </c>
      <c r="H24" s="105" t="s">
        <v>24</v>
      </c>
      <c r="I24" s="105" t="s">
        <v>50</v>
      </c>
      <c r="J24" s="121">
        <v>1271</v>
      </c>
      <c r="K24" s="126" t="s">
        <v>14</v>
      </c>
    </row>
    <row r="25" spans="1:11" ht="15" thickBot="1" x14ac:dyDescent="0.35">
      <c r="D25" s="21"/>
    </row>
    <row r="26" spans="1:11" ht="15.6" x14ac:dyDescent="0.3">
      <c r="A26" s="140" t="s">
        <v>53</v>
      </c>
      <c r="B26" s="141"/>
      <c r="C26" s="141"/>
      <c r="D26" s="141"/>
      <c r="E26" s="142"/>
      <c r="G26" s="140" t="s">
        <v>19</v>
      </c>
      <c r="H26" s="141"/>
      <c r="I26" s="141"/>
      <c r="J26" s="141"/>
      <c r="K26" s="142"/>
    </row>
    <row r="27" spans="1:11" ht="15.6" x14ac:dyDescent="0.3">
      <c r="A27" s="111" t="s">
        <v>1</v>
      </c>
      <c r="B27" s="10" t="s">
        <v>2</v>
      </c>
      <c r="C27" s="10" t="s">
        <v>3</v>
      </c>
      <c r="D27" s="10" t="s">
        <v>4</v>
      </c>
      <c r="E27" s="112" t="s">
        <v>16</v>
      </c>
      <c r="G27" s="111" t="s">
        <v>1</v>
      </c>
      <c r="H27" s="10" t="s">
        <v>2</v>
      </c>
      <c r="I27" s="10" t="s">
        <v>3</v>
      </c>
      <c r="J27" s="10" t="s">
        <v>4</v>
      </c>
      <c r="K27" s="112" t="s">
        <v>16</v>
      </c>
    </row>
    <row r="28" spans="1:11" ht="15.6" x14ac:dyDescent="0.3">
      <c r="A28" s="128"/>
      <c r="B28" s="12"/>
      <c r="C28" s="37"/>
      <c r="D28" s="7"/>
      <c r="E28" s="123" t="s">
        <v>12</v>
      </c>
      <c r="G28" s="113" t="s">
        <v>22</v>
      </c>
      <c r="H28" s="25" t="s">
        <v>5</v>
      </c>
      <c r="I28" s="25" t="s">
        <v>47</v>
      </c>
      <c r="J28" s="7">
        <v>1288</v>
      </c>
      <c r="K28" s="123" t="s">
        <v>12</v>
      </c>
    </row>
    <row r="29" spans="1:11" ht="15.6" x14ac:dyDescent="0.3">
      <c r="A29" s="102"/>
      <c r="B29" s="12"/>
      <c r="C29" s="12"/>
      <c r="D29" s="7"/>
      <c r="E29" s="124" t="s">
        <v>13</v>
      </c>
      <c r="G29" s="102"/>
      <c r="H29" s="12"/>
      <c r="I29" s="12"/>
      <c r="J29" s="7"/>
      <c r="K29" s="124" t="s">
        <v>13</v>
      </c>
    </row>
    <row r="30" spans="1:11" ht="16.2" thickBot="1" x14ac:dyDescent="0.35">
      <c r="A30" s="103"/>
      <c r="B30" s="104"/>
      <c r="C30" s="104"/>
      <c r="D30" s="121"/>
      <c r="E30" s="126" t="s">
        <v>14</v>
      </c>
      <c r="G30" s="103"/>
      <c r="H30" s="104"/>
      <c r="I30" s="104"/>
      <c r="J30" s="121"/>
      <c r="K30" s="126" t="s">
        <v>14</v>
      </c>
    </row>
    <row r="31" spans="1:11" ht="15" thickBot="1" x14ac:dyDescent="0.35">
      <c r="D31" s="21"/>
    </row>
    <row r="32" spans="1:11" ht="15.6" x14ac:dyDescent="0.3">
      <c r="A32" s="137" t="s">
        <v>54</v>
      </c>
      <c r="B32" s="138"/>
      <c r="C32" s="138"/>
      <c r="D32" s="138"/>
      <c r="E32" s="139"/>
      <c r="G32" s="137" t="s">
        <v>20</v>
      </c>
      <c r="H32" s="138"/>
      <c r="I32" s="138"/>
      <c r="J32" s="138"/>
      <c r="K32" s="139"/>
    </row>
    <row r="33" spans="1:11" ht="15.6" x14ac:dyDescent="0.3">
      <c r="A33" s="111" t="s">
        <v>1</v>
      </c>
      <c r="B33" s="10" t="s">
        <v>2</v>
      </c>
      <c r="C33" s="10" t="s">
        <v>3</v>
      </c>
      <c r="D33" s="10" t="s">
        <v>4</v>
      </c>
      <c r="E33" s="112" t="s">
        <v>16</v>
      </c>
      <c r="G33" s="111" t="s">
        <v>1</v>
      </c>
      <c r="H33" s="10" t="s">
        <v>2</v>
      </c>
      <c r="I33" s="10" t="s">
        <v>3</v>
      </c>
      <c r="J33" s="10" t="s">
        <v>4</v>
      </c>
      <c r="K33" s="112" t="s">
        <v>16</v>
      </c>
    </row>
    <row r="34" spans="1:11" ht="15.6" x14ac:dyDescent="0.3">
      <c r="A34" s="127" t="s">
        <v>104</v>
      </c>
      <c r="B34" s="60" t="s">
        <v>105</v>
      </c>
      <c r="C34" s="62" t="s">
        <v>91</v>
      </c>
      <c r="D34" s="7">
        <v>486</v>
      </c>
      <c r="E34" s="123" t="s">
        <v>12</v>
      </c>
      <c r="G34" s="113" t="s">
        <v>96</v>
      </c>
      <c r="H34" s="25" t="s">
        <v>97</v>
      </c>
      <c r="I34" s="89" t="s">
        <v>91</v>
      </c>
      <c r="J34" s="7">
        <v>970</v>
      </c>
      <c r="K34" s="123" t="s">
        <v>12</v>
      </c>
    </row>
    <row r="35" spans="1:11" ht="15.6" x14ac:dyDescent="0.3">
      <c r="A35" s="102"/>
      <c r="B35" s="12"/>
      <c r="C35" s="12"/>
      <c r="D35" s="7"/>
      <c r="E35" s="124" t="s">
        <v>13</v>
      </c>
      <c r="G35" s="102"/>
      <c r="H35" s="12"/>
      <c r="I35" s="12"/>
      <c r="J35" s="7"/>
      <c r="K35" s="124" t="s">
        <v>13</v>
      </c>
    </row>
    <row r="36" spans="1:11" ht="16.2" thickBot="1" x14ac:dyDescent="0.35">
      <c r="A36" s="103"/>
      <c r="B36" s="104"/>
      <c r="C36" s="104"/>
      <c r="D36" s="121"/>
      <c r="E36" s="126" t="s">
        <v>14</v>
      </c>
      <c r="G36" s="103"/>
      <c r="H36" s="104"/>
      <c r="I36" s="104"/>
      <c r="J36" s="121"/>
      <c r="K36" s="126" t="s">
        <v>14</v>
      </c>
    </row>
    <row r="37" spans="1:11" ht="16.2" thickBot="1" x14ac:dyDescent="0.35">
      <c r="A37" s="22"/>
      <c r="B37" s="22"/>
      <c r="C37" s="22"/>
      <c r="D37" s="22"/>
      <c r="E37" s="22"/>
    </row>
    <row r="38" spans="1:11" ht="16.2" thickBot="1" x14ac:dyDescent="0.35">
      <c r="A38" s="22"/>
      <c r="B38" s="22"/>
      <c r="C38" s="22"/>
      <c r="D38" s="22"/>
      <c r="E38" s="22"/>
      <c r="G38" s="137" t="s">
        <v>292</v>
      </c>
      <c r="H38" s="138"/>
      <c r="I38" s="138"/>
      <c r="J38" s="138"/>
      <c r="K38" s="139"/>
    </row>
    <row r="39" spans="1:11" ht="16.2" thickBot="1" x14ac:dyDescent="0.35">
      <c r="A39" s="134" t="s">
        <v>291</v>
      </c>
      <c r="B39" s="135"/>
      <c r="C39" s="135"/>
      <c r="D39" s="135"/>
      <c r="E39" s="136"/>
      <c r="G39" s="111" t="s">
        <v>1</v>
      </c>
      <c r="H39" s="10" t="s">
        <v>2</v>
      </c>
      <c r="I39" s="10" t="s">
        <v>3</v>
      </c>
      <c r="J39" s="10" t="s">
        <v>4</v>
      </c>
      <c r="K39" s="112" t="s">
        <v>16</v>
      </c>
    </row>
    <row r="40" spans="1:11" ht="15.6" x14ac:dyDescent="0.3">
      <c r="A40" s="131" t="s">
        <v>1</v>
      </c>
      <c r="B40" s="132" t="s">
        <v>2</v>
      </c>
      <c r="C40" s="132" t="s">
        <v>3</v>
      </c>
      <c r="D40" s="132" t="s">
        <v>4</v>
      </c>
      <c r="E40" s="133" t="s">
        <v>16</v>
      </c>
      <c r="G40" s="113" t="s">
        <v>100</v>
      </c>
      <c r="H40" s="25" t="s">
        <v>101</v>
      </c>
      <c r="I40" s="89" t="s">
        <v>91</v>
      </c>
      <c r="J40" s="7">
        <v>1254</v>
      </c>
      <c r="K40" s="123" t="s">
        <v>12</v>
      </c>
    </row>
    <row r="41" spans="1:11" ht="15.6" x14ac:dyDescent="0.3">
      <c r="A41" s="113" t="s">
        <v>106</v>
      </c>
      <c r="B41" s="25" t="s">
        <v>107</v>
      </c>
      <c r="C41" s="89" t="s">
        <v>91</v>
      </c>
      <c r="D41" s="7">
        <v>827</v>
      </c>
      <c r="E41" s="123" t="s">
        <v>12</v>
      </c>
      <c r="G41" s="113" t="s">
        <v>89</v>
      </c>
      <c r="H41" s="25" t="s">
        <v>103</v>
      </c>
      <c r="I41" s="89" t="s">
        <v>91</v>
      </c>
      <c r="J41" s="7">
        <v>1197</v>
      </c>
      <c r="K41" s="124" t="s">
        <v>13</v>
      </c>
    </row>
    <row r="42" spans="1:11" ht="16.2" thickBot="1" x14ac:dyDescent="0.35">
      <c r="A42" s="102"/>
      <c r="B42" s="12"/>
      <c r="C42" s="12"/>
      <c r="D42" s="7"/>
      <c r="E42" s="124" t="s">
        <v>13</v>
      </c>
      <c r="G42" s="103"/>
      <c r="H42" s="104"/>
      <c r="I42" s="104"/>
      <c r="J42" s="121"/>
      <c r="K42" s="126" t="s">
        <v>14</v>
      </c>
    </row>
    <row r="43" spans="1:11" ht="16.2" thickBot="1" x14ac:dyDescent="0.35">
      <c r="A43" s="103"/>
      <c r="B43" s="104"/>
      <c r="C43" s="104"/>
      <c r="D43" s="121"/>
      <c r="E43" s="126" t="s">
        <v>14</v>
      </c>
    </row>
    <row r="44" spans="1:11" ht="15.6" x14ac:dyDescent="0.3">
      <c r="G44" s="137" t="s">
        <v>293</v>
      </c>
      <c r="H44" s="138"/>
      <c r="I44" s="138"/>
      <c r="J44" s="138"/>
      <c r="K44" s="139"/>
    </row>
    <row r="45" spans="1:11" ht="15.6" x14ac:dyDescent="0.3">
      <c r="G45" s="111" t="s">
        <v>1</v>
      </c>
      <c r="H45" s="10" t="s">
        <v>2</v>
      </c>
      <c r="I45" s="10" t="s">
        <v>3</v>
      </c>
      <c r="J45" s="10" t="s">
        <v>4</v>
      </c>
      <c r="K45" s="112" t="s">
        <v>16</v>
      </c>
    </row>
    <row r="46" spans="1:11" ht="15.6" x14ac:dyDescent="0.3">
      <c r="G46" s="130" t="s">
        <v>69</v>
      </c>
      <c r="H46" s="7" t="s">
        <v>70</v>
      </c>
      <c r="I46" s="7" t="s">
        <v>71</v>
      </c>
      <c r="J46" s="3">
        <v>1155</v>
      </c>
      <c r="K46" s="123" t="s">
        <v>12</v>
      </c>
    </row>
    <row r="47" spans="1:11" ht="15.6" x14ac:dyDescent="0.3">
      <c r="G47" s="102"/>
      <c r="H47" s="12"/>
      <c r="I47" s="12"/>
      <c r="J47" s="7"/>
      <c r="K47" s="124" t="s">
        <v>13</v>
      </c>
    </row>
    <row r="48" spans="1:11" ht="16.2" thickBot="1" x14ac:dyDescent="0.35">
      <c r="G48" s="103"/>
      <c r="H48" s="104"/>
      <c r="I48" s="104"/>
      <c r="J48" s="121"/>
      <c r="K48" s="126" t="s">
        <v>14</v>
      </c>
    </row>
  </sheetData>
  <mergeCells count="15">
    <mergeCell ref="G2:K2"/>
    <mergeCell ref="A2:E2"/>
    <mergeCell ref="A20:E20"/>
    <mergeCell ref="A26:E26"/>
    <mergeCell ref="A32:E32"/>
    <mergeCell ref="A8:E8"/>
    <mergeCell ref="A14:E14"/>
    <mergeCell ref="G8:K8"/>
    <mergeCell ref="G14:K14"/>
    <mergeCell ref="G20:K20"/>
    <mergeCell ref="A39:E39"/>
    <mergeCell ref="G38:K38"/>
    <mergeCell ref="G44:K44"/>
    <mergeCell ref="G26:K26"/>
    <mergeCell ref="G32:K3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1"/>
  <sheetViews>
    <sheetView topLeftCell="A19" workbookViewId="0">
      <selection activeCell="G41" sqref="G41"/>
    </sheetView>
  </sheetViews>
  <sheetFormatPr defaultRowHeight="13.8" x14ac:dyDescent="0.25"/>
  <cols>
    <col min="1" max="1" width="6.5546875" style="11" customWidth="1"/>
    <col min="2" max="2" width="9.6640625" style="11" bestFit="1" customWidth="1"/>
    <col min="3" max="3" width="13.77734375" style="11" bestFit="1" customWidth="1"/>
    <col min="4" max="4" width="18.44140625" style="11" bestFit="1" customWidth="1"/>
    <col min="5" max="5" width="9.5546875" style="11" bestFit="1" customWidth="1"/>
    <col min="6" max="6" width="8.6640625" style="24" customWidth="1"/>
    <col min="7" max="16384" width="8.88671875" style="11"/>
  </cols>
  <sheetData>
    <row r="1" spans="1:7" ht="14.4" thickBot="1" x14ac:dyDescent="0.3">
      <c r="A1" s="149"/>
      <c r="B1" s="149"/>
      <c r="C1" s="149"/>
      <c r="D1" s="149"/>
      <c r="E1" s="149"/>
      <c r="F1" s="149"/>
    </row>
    <row r="2" spans="1:7" ht="14.4" thickBot="1" x14ac:dyDescent="0.3">
      <c r="A2" s="150" t="s">
        <v>118</v>
      </c>
      <c r="B2" s="151"/>
      <c r="C2" s="151"/>
      <c r="D2" s="151"/>
      <c r="E2" s="151"/>
      <c r="F2" s="151"/>
      <c r="G2" s="152"/>
    </row>
    <row r="3" spans="1:7" ht="27.6" x14ac:dyDescent="0.25">
      <c r="A3" s="61" t="s">
        <v>0</v>
      </c>
      <c r="B3" s="62" t="s">
        <v>1</v>
      </c>
      <c r="C3" s="62" t="s">
        <v>2</v>
      </c>
      <c r="D3" s="62" t="s">
        <v>3</v>
      </c>
      <c r="E3" s="62" t="s">
        <v>21</v>
      </c>
      <c r="F3" s="98" t="s">
        <v>283</v>
      </c>
      <c r="G3" s="62" t="s">
        <v>4</v>
      </c>
    </row>
    <row r="4" spans="1:7" ht="14.4" x14ac:dyDescent="0.25">
      <c r="A4" s="25">
        <v>6</v>
      </c>
      <c r="B4" s="43" t="s">
        <v>73</v>
      </c>
      <c r="C4" s="43" t="s">
        <v>74</v>
      </c>
      <c r="D4" s="12" t="s">
        <v>75</v>
      </c>
      <c r="E4" s="12">
        <v>2009</v>
      </c>
      <c r="F4" s="83" t="s">
        <v>359</v>
      </c>
      <c r="G4" s="25">
        <v>174</v>
      </c>
    </row>
    <row r="5" spans="1:7" ht="27.6" x14ac:dyDescent="0.25">
      <c r="A5" s="25">
        <v>5</v>
      </c>
      <c r="B5" s="42" t="s">
        <v>59</v>
      </c>
      <c r="C5" s="42" t="s">
        <v>33</v>
      </c>
      <c r="D5" s="12" t="s">
        <v>58</v>
      </c>
      <c r="E5" s="12">
        <v>2009</v>
      </c>
      <c r="F5" s="83" t="s">
        <v>360</v>
      </c>
      <c r="G5" s="25">
        <v>0</v>
      </c>
    </row>
    <row r="6" spans="1:7" ht="14.4" x14ac:dyDescent="0.25">
      <c r="A6" s="25">
        <v>4</v>
      </c>
      <c r="B6" s="43" t="s">
        <v>89</v>
      </c>
      <c r="C6" s="43" t="s">
        <v>90</v>
      </c>
      <c r="D6" s="37" t="s">
        <v>91</v>
      </c>
      <c r="E6" s="12">
        <v>2009</v>
      </c>
      <c r="F6" s="83" t="s">
        <v>361</v>
      </c>
      <c r="G6" s="25">
        <v>321</v>
      </c>
    </row>
    <row r="7" spans="1:7" ht="15" thickBot="1" x14ac:dyDescent="0.3">
      <c r="A7" s="26"/>
      <c r="B7" s="40"/>
      <c r="C7" s="40"/>
      <c r="D7" s="45"/>
      <c r="E7" s="15"/>
      <c r="F7" s="93"/>
      <c r="G7" s="26"/>
    </row>
    <row r="8" spans="1:7" ht="14.4" thickBot="1" x14ac:dyDescent="0.3">
      <c r="A8" s="150" t="s">
        <v>119</v>
      </c>
      <c r="B8" s="151"/>
      <c r="C8" s="151"/>
      <c r="D8" s="151"/>
      <c r="E8" s="151"/>
      <c r="F8" s="151"/>
      <c r="G8" s="152"/>
    </row>
    <row r="9" spans="1:7" x14ac:dyDescent="0.25">
      <c r="A9" s="60">
        <v>3</v>
      </c>
      <c r="B9" s="64" t="s">
        <v>34</v>
      </c>
      <c r="C9" s="64" t="s">
        <v>35</v>
      </c>
      <c r="D9" s="41" t="s">
        <v>58</v>
      </c>
      <c r="E9" s="41">
        <v>2009</v>
      </c>
      <c r="F9" s="93" t="s">
        <v>360</v>
      </c>
      <c r="G9" s="60">
        <v>0</v>
      </c>
    </row>
    <row r="10" spans="1:7" x14ac:dyDescent="0.25">
      <c r="A10" s="25">
        <v>2</v>
      </c>
      <c r="B10" s="16" t="s">
        <v>93</v>
      </c>
      <c r="C10" s="16" t="s">
        <v>94</v>
      </c>
      <c r="D10" s="37" t="s">
        <v>91</v>
      </c>
      <c r="E10" s="17">
        <v>2008</v>
      </c>
      <c r="F10" s="95" t="s">
        <v>362</v>
      </c>
      <c r="G10" s="25">
        <v>283</v>
      </c>
    </row>
    <row r="11" spans="1:7" x14ac:dyDescent="0.25">
      <c r="A11" s="25">
        <v>1</v>
      </c>
      <c r="B11" s="16" t="s">
        <v>93</v>
      </c>
      <c r="C11" s="16" t="s">
        <v>95</v>
      </c>
      <c r="D11" s="37" t="s">
        <v>91</v>
      </c>
      <c r="E11" s="17">
        <v>2008</v>
      </c>
      <c r="F11" s="83" t="s">
        <v>363</v>
      </c>
      <c r="G11" s="25">
        <v>282</v>
      </c>
    </row>
    <row r="12" spans="1:7" ht="14.4" thickBot="1" x14ac:dyDescent="0.3">
      <c r="A12" s="26"/>
      <c r="D12" s="45"/>
      <c r="E12" s="18"/>
    </row>
    <row r="13" spans="1:7" ht="14.4" thickBot="1" x14ac:dyDescent="0.3">
      <c r="A13" s="150" t="s">
        <v>121</v>
      </c>
      <c r="B13" s="151"/>
      <c r="C13" s="151"/>
      <c r="D13" s="151"/>
      <c r="E13" s="151"/>
      <c r="F13" s="151"/>
      <c r="G13" s="152"/>
    </row>
    <row r="14" spans="1:7" ht="27.6" x14ac:dyDescent="0.25">
      <c r="A14" s="61" t="s">
        <v>0</v>
      </c>
      <c r="B14" s="62" t="s">
        <v>1</v>
      </c>
      <c r="C14" s="62" t="s">
        <v>2</v>
      </c>
      <c r="D14" s="62" t="s">
        <v>3</v>
      </c>
      <c r="E14" s="62" t="s">
        <v>21</v>
      </c>
      <c r="F14" s="98" t="s">
        <v>283</v>
      </c>
      <c r="G14" s="62" t="s">
        <v>4</v>
      </c>
    </row>
    <row r="15" spans="1:7" x14ac:dyDescent="0.25">
      <c r="A15" s="25">
        <v>1</v>
      </c>
      <c r="B15" s="12" t="s">
        <v>89</v>
      </c>
      <c r="C15" s="12" t="s">
        <v>92</v>
      </c>
      <c r="D15" s="37" t="s">
        <v>91</v>
      </c>
      <c r="E15" s="12">
        <v>2006</v>
      </c>
      <c r="F15" s="83" t="s">
        <v>364</v>
      </c>
      <c r="G15" s="25">
        <v>321</v>
      </c>
    </row>
    <row r="16" spans="1:7" x14ac:dyDescent="0.25">
      <c r="A16" s="25">
        <v>2</v>
      </c>
      <c r="B16" s="12" t="s">
        <v>120</v>
      </c>
      <c r="C16" s="12" t="s">
        <v>7</v>
      </c>
      <c r="D16" s="37" t="s">
        <v>48</v>
      </c>
      <c r="E16" s="12">
        <v>2006</v>
      </c>
      <c r="F16" s="83" t="s">
        <v>365</v>
      </c>
      <c r="G16" s="25">
        <v>312</v>
      </c>
    </row>
    <row r="17" spans="1:7" x14ac:dyDescent="0.25">
      <c r="A17" s="25">
        <v>3</v>
      </c>
      <c r="B17" s="12" t="s">
        <v>23</v>
      </c>
      <c r="C17" s="12" t="s">
        <v>24</v>
      </c>
      <c r="D17" s="12" t="s">
        <v>50</v>
      </c>
      <c r="E17" s="12">
        <v>2007</v>
      </c>
      <c r="F17" s="83" t="s">
        <v>366</v>
      </c>
      <c r="G17" s="25">
        <v>267</v>
      </c>
    </row>
    <row r="18" spans="1:7" x14ac:dyDescent="0.25">
      <c r="A18" s="25">
        <v>4</v>
      </c>
      <c r="B18" s="12" t="s">
        <v>25</v>
      </c>
      <c r="C18" s="12" t="s">
        <v>26</v>
      </c>
      <c r="D18" s="12" t="s">
        <v>50</v>
      </c>
      <c r="E18" s="12">
        <v>2007</v>
      </c>
      <c r="F18" s="83" t="s">
        <v>367</v>
      </c>
      <c r="G18" s="25">
        <v>315</v>
      </c>
    </row>
    <row r="19" spans="1:7" ht="14.4" thickBot="1" x14ac:dyDescent="0.3">
      <c r="A19" s="27"/>
      <c r="F19" s="93"/>
      <c r="G19" s="26"/>
    </row>
    <row r="20" spans="1:7" ht="14.4" thickBot="1" x14ac:dyDescent="0.3">
      <c r="A20" s="150" t="s">
        <v>122</v>
      </c>
      <c r="B20" s="151"/>
      <c r="C20" s="151"/>
      <c r="D20" s="151"/>
      <c r="E20" s="151"/>
      <c r="F20" s="151"/>
      <c r="G20" s="152"/>
    </row>
    <row r="21" spans="1:7" x14ac:dyDescent="0.25">
      <c r="A21" s="60">
        <v>5</v>
      </c>
      <c r="B21" s="41" t="s">
        <v>56</v>
      </c>
      <c r="C21" s="41" t="s">
        <v>57</v>
      </c>
      <c r="D21" s="64" t="s">
        <v>48</v>
      </c>
      <c r="E21" s="41">
        <v>2006</v>
      </c>
      <c r="F21" s="95" t="s">
        <v>368</v>
      </c>
      <c r="G21" s="60">
        <v>286</v>
      </c>
    </row>
    <row r="22" spans="1:7" ht="14.4" thickBot="1" x14ac:dyDescent="0.3">
      <c r="A22" s="27"/>
      <c r="F22" s="93"/>
      <c r="G22" s="26"/>
    </row>
    <row r="23" spans="1:7" ht="14.4" thickBot="1" x14ac:dyDescent="0.3">
      <c r="A23" s="150" t="s">
        <v>123</v>
      </c>
      <c r="B23" s="151"/>
      <c r="C23" s="151"/>
      <c r="D23" s="151"/>
      <c r="E23" s="151"/>
      <c r="F23" s="151"/>
      <c r="G23" s="152"/>
    </row>
    <row r="24" spans="1:7" ht="27.6" x14ac:dyDescent="0.25">
      <c r="A24" s="61" t="s">
        <v>0</v>
      </c>
      <c r="B24" s="62" t="s">
        <v>1</v>
      </c>
      <c r="C24" s="62" t="s">
        <v>2</v>
      </c>
      <c r="D24" s="62" t="s">
        <v>3</v>
      </c>
      <c r="E24" s="62" t="s">
        <v>21</v>
      </c>
      <c r="F24" s="98" t="s">
        <v>283</v>
      </c>
      <c r="G24" s="62" t="s">
        <v>4</v>
      </c>
    </row>
    <row r="25" spans="1:7" x14ac:dyDescent="0.25">
      <c r="A25" s="25">
        <v>6</v>
      </c>
      <c r="B25" s="12" t="s">
        <v>22</v>
      </c>
      <c r="C25" s="12" t="s">
        <v>5</v>
      </c>
      <c r="D25" s="12" t="s">
        <v>47</v>
      </c>
      <c r="E25" s="12">
        <v>2005</v>
      </c>
      <c r="F25" s="83" t="s">
        <v>369</v>
      </c>
      <c r="G25" s="25">
        <v>309</v>
      </c>
    </row>
    <row r="26" spans="1:7" ht="14.4" thickBot="1" x14ac:dyDescent="0.3">
      <c r="A26" s="26"/>
      <c r="B26" s="15"/>
      <c r="C26" s="15"/>
      <c r="D26" s="15"/>
      <c r="E26" s="15"/>
      <c r="F26" s="93"/>
      <c r="G26" s="26"/>
    </row>
    <row r="27" spans="1:7" ht="14.4" thickBot="1" x14ac:dyDescent="0.3">
      <c r="A27" s="150" t="s">
        <v>124</v>
      </c>
      <c r="B27" s="151"/>
      <c r="C27" s="151"/>
      <c r="D27" s="151"/>
      <c r="E27" s="151"/>
      <c r="F27" s="151"/>
      <c r="G27" s="152"/>
    </row>
    <row r="28" spans="1:7" ht="27.6" x14ac:dyDescent="0.25">
      <c r="A28" s="61" t="s">
        <v>0</v>
      </c>
      <c r="B28" s="62" t="s">
        <v>1</v>
      </c>
      <c r="C28" s="62" t="s">
        <v>2</v>
      </c>
      <c r="D28" s="62" t="s">
        <v>3</v>
      </c>
      <c r="E28" s="62" t="s">
        <v>21</v>
      </c>
      <c r="F28" s="98" t="s">
        <v>283</v>
      </c>
      <c r="G28" s="62" t="s">
        <v>4</v>
      </c>
    </row>
    <row r="29" spans="1:7" x14ac:dyDescent="0.25">
      <c r="A29" s="38">
        <v>7</v>
      </c>
      <c r="B29" s="16" t="s">
        <v>96</v>
      </c>
      <c r="C29" s="16" t="s">
        <v>97</v>
      </c>
      <c r="D29" s="37" t="s">
        <v>91</v>
      </c>
      <c r="E29" s="17">
        <v>1993</v>
      </c>
      <c r="F29" s="83" t="s">
        <v>370</v>
      </c>
      <c r="G29" s="25">
        <v>324</v>
      </c>
    </row>
    <row r="30" spans="1:7" ht="14.4" thickBot="1" x14ac:dyDescent="0.3">
      <c r="A30" s="27"/>
      <c r="D30" s="45"/>
      <c r="E30" s="18"/>
      <c r="F30" s="93"/>
      <c r="G30" s="26"/>
    </row>
    <row r="31" spans="1:7" ht="14.4" thickBot="1" x14ac:dyDescent="0.3">
      <c r="A31" s="150" t="s">
        <v>295</v>
      </c>
      <c r="B31" s="151"/>
      <c r="C31" s="151"/>
      <c r="D31" s="151"/>
      <c r="E31" s="151"/>
      <c r="F31" s="151"/>
      <c r="G31" s="152"/>
    </row>
    <row r="32" spans="1:7" x14ac:dyDescent="0.25">
      <c r="A32" s="58">
        <v>4</v>
      </c>
      <c r="B32" s="65" t="s">
        <v>104</v>
      </c>
      <c r="C32" s="65" t="s">
        <v>105</v>
      </c>
      <c r="D32" s="64" t="s">
        <v>91</v>
      </c>
      <c r="E32" s="66">
        <v>1987</v>
      </c>
      <c r="F32" s="95" t="s">
        <v>371</v>
      </c>
      <c r="G32" s="60">
        <v>272</v>
      </c>
    </row>
    <row r="33" spans="1:7" ht="14.4" thickBot="1" x14ac:dyDescent="0.3">
      <c r="A33" s="27"/>
      <c r="D33" s="45"/>
      <c r="E33" s="18"/>
      <c r="F33" s="93"/>
      <c r="G33" s="26"/>
    </row>
    <row r="34" spans="1:7" ht="14.4" thickBot="1" x14ac:dyDescent="0.3">
      <c r="A34" s="150" t="s">
        <v>125</v>
      </c>
      <c r="B34" s="151"/>
      <c r="C34" s="151"/>
      <c r="D34" s="151"/>
      <c r="E34" s="151"/>
      <c r="F34" s="151"/>
      <c r="G34" s="152"/>
    </row>
    <row r="35" spans="1:7" ht="27.6" x14ac:dyDescent="0.25">
      <c r="A35" s="62" t="s">
        <v>0</v>
      </c>
      <c r="B35" s="62" t="s">
        <v>1</v>
      </c>
      <c r="C35" s="62" t="s">
        <v>2</v>
      </c>
      <c r="D35" s="62" t="s">
        <v>3</v>
      </c>
      <c r="E35" s="62" t="s">
        <v>21</v>
      </c>
      <c r="F35" s="98" t="s">
        <v>283</v>
      </c>
      <c r="G35" s="62" t="s">
        <v>4</v>
      </c>
    </row>
    <row r="36" spans="1:7" x14ac:dyDescent="0.25">
      <c r="A36" s="38">
        <v>1</v>
      </c>
      <c r="B36" s="16" t="s">
        <v>100</v>
      </c>
      <c r="C36" s="16" t="s">
        <v>101</v>
      </c>
      <c r="D36" s="37" t="s">
        <v>91</v>
      </c>
      <c r="E36" s="17">
        <v>1977</v>
      </c>
      <c r="F36" s="83" t="s">
        <v>372</v>
      </c>
      <c r="G36" s="25">
        <v>320</v>
      </c>
    </row>
    <row r="37" spans="1:7" x14ac:dyDescent="0.25">
      <c r="A37" s="38">
        <v>2</v>
      </c>
      <c r="B37" s="16" t="s">
        <v>89</v>
      </c>
      <c r="C37" s="16" t="s">
        <v>103</v>
      </c>
      <c r="D37" s="37" t="s">
        <v>91</v>
      </c>
      <c r="E37" s="17">
        <v>1967</v>
      </c>
      <c r="F37" s="83" t="s">
        <v>373</v>
      </c>
      <c r="G37" s="25">
        <v>283</v>
      </c>
    </row>
    <row r="38" spans="1:7" ht="14.4" x14ac:dyDescent="0.3">
      <c r="A38" s="25">
        <v>3</v>
      </c>
      <c r="B38" s="47" t="s">
        <v>69</v>
      </c>
      <c r="C38" s="47" t="s">
        <v>70</v>
      </c>
      <c r="D38" s="47" t="s">
        <v>71</v>
      </c>
      <c r="E38" s="12">
        <v>1969</v>
      </c>
      <c r="F38" s="83" t="s">
        <v>374</v>
      </c>
      <c r="G38" s="25">
        <v>159</v>
      </c>
    </row>
    <row r="39" spans="1:7" ht="14.4" thickBot="1" x14ac:dyDescent="0.3">
      <c r="A39" s="27"/>
      <c r="F39" s="93"/>
      <c r="G39" s="26"/>
    </row>
    <row r="40" spans="1:7" ht="14.4" thickBot="1" x14ac:dyDescent="0.3">
      <c r="A40" s="150" t="s">
        <v>126</v>
      </c>
      <c r="B40" s="151"/>
      <c r="C40" s="151"/>
      <c r="D40" s="151"/>
      <c r="E40" s="151"/>
      <c r="F40" s="151"/>
      <c r="G40" s="152"/>
    </row>
    <row r="41" spans="1:7" x14ac:dyDescent="0.25">
      <c r="A41" s="38">
        <v>5</v>
      </c>
      <c r="B41" s="16" t="s">
        <v>106</v>
      </c>
      <c r="C41" s="16" t="s">
        <v>107</v>
      </c>
      <c r="D41" s="37" t="s">
        <v>91</v>
      </c>
      <c r="E41" s="12">
        <v>1982</v>
      </c>
      <c r="F41" s="83" t="s">
        <v>375</v>
      </c>
      <c r="G41" s="25">
        <v>285</v>
      </c>
    </row>
  </sheetData>
  <mergeCells count="10">
    <mergeCell ref="A40:G40"/>
    <mergeCell ref="A23:G23"/>
    <mergeCell ref="A27:G27"/>
    <mergeCell ref="A34:G34"/>
    <mergeCell ref="A31:G31"/>
    <mergeCell ref="A1:F1"/>
    <mergeCell ref="A2:G2"/>
    <mergeCell ref="A8:G8"/>
    <mergeCell ref="A13:G13"/>
    <mergeCell ref="A20:G20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90"/>
  <sheetViews>
    <sheetView workbookViewId="0">
      <selection activeCell="H80" sqref="H80"/>
    </sheetView>
  </sheetViews>
  <sheetFormatPr defaultRowHeight="13.8" x14ac:dyDescent="0.25"/>
  <cols>
    <col min="1" max="1" width="4.33203125" style="72" customWidth="1"/>
    <col min="2" max="2" width="14.33203125" style="11" bestFit="1" customWidth="1"/>
    <col min="3" max="3" width="13.77734375" style="11" bestFit="1" customWidth="1"/>
    <col min="4" max="4" width="20" style="11" bestFit="1" customWidth="1"/>
    <col min="5" max="5" width="8.21875" style="11" customWidth="1"/>
    <col min="6" max="6" width="14.33203125" style="93" bestFit="1" customWidth="1"/>
    <col min="7" max="7" width="7.6640625" style="26" customWidth="1"/>
    <col min="8" max="8" width="12.33203125" style="24" customWidth="1"/>
    <col min="9" max="9" width="7.88671875" style="11" customWidth="1"/>
    <col min="10" max="10" width="12.109375" style="11" customWidth="1"/>
    <col min="11" max="11" width="9.77734375" style="11" customWidth="1"/>
    <col min="12" max="12" width="6.6640625" style="11" customWidth="1"/>
    <col min="13" max="13" width="7.5546875" style="11" customWidth="1"/>
    <col min="14" max="14" width="8.88671875" style="24"/>
    <col min="15" max="16384" width="8.88671875" style="11"/>
  </cols>
  <sheetData>
    <row r="1" spans="1:14" ht="14.4" thickBot="1" x14ac:dyDescent="0.3"/>
    <row r="2" spans="1:14" ht="14.4" thickBot="1" x14ac:dyDescent="0.3">
      <c r="A2" s="150" t="s">
        <v>115</v>
      </c>
      <c r="B2" s="151"/>
      <c r="C2" s="151"/>
      <c r="D2" s="151"/>
      <c r="E2" s="151"/>
      <c r="F2" s="151"/>
      <c r="G2" s="152"/>
    </row>
    <row r="3" spans="1:14" s="76" customFormat="1" ht="30" customHeight="1" x14ac:dyDescent="0.25">
      <c r="A3" s="69" t="s">
        <v>0</v>
      </c>
      <c r="B3" s="70" t="s">
        <v>1</v>
      </c>
      <c r="C3" s="70" t="s">
        <v>2</v>
      </c>
      <c r="D3" s="70" t="s">
        <v>3</v>
      </c>
      <c r="E3" s="70" t="s">
        <v>21</v>
      </c>
      <c r="F3" s="94" t="s">
        <v>127</v>
      </c>
      <c r="G3" s="70" t="s">
        <v>4</v>
      </c>
      <c r="H3" s="96" t="s">
        <v>282</v>
      </c>
      <c r="I3" s="71" t="s">
        <v>4</v>
      </c>
      <c r="K3" s="77" t="s">
        <v>294</v>
      </c>
      <c r="L3" s="77" t="s">
        <v>44</v>
      </c>
      <c r="M3" s="77" t="s">
        <v>31</v>
      </c>
      <c r="N3" s="78"/>
    </row>
    <row r="4" spans="1:14" ht="14.4" x14ac:dyDescent="0.25">
      <c r="A4" s="49">
        <v>2</v>
      </c>
      <c r="B4" s="43" t="s">
        <v>80</v>
      </c>
      <c r="C4" s="43" t="s">
        <v>81</v>
      </c>
      <c r="D4" s="12" t="s">
        <v>75</v>
      </c>
      <c r="E4" s="12">
        <v>2014</v>
      </c>
      <c r="F4" s="83" t="s">
        <v>297</v>
      </c>
      <c r="G4" s="25">
        <v>104</v>
      </c>
      <c r="H4" s="83" t="s">
        <v>329</v>
      </c>
      <c r="I4" s="25">
        <v>360</v>
      </c>
      <c r="K4" s="16" t="s">
        <v>32</v>
      </c>
      <c r="L4" s="16" t="s">
        <v>108</v>
      </c>
      <c r="M4" s="16" t="s">
        <v>109</v>
      </c>
    </row>
    <row r="5" spans="1:14" ht="14.4" x14ac:dyDescent="0.25">
      <c r="A5" s="55">
        <v>3</v>
      </c>
      <c r="B5" s="43" t="s">
        <v>5</v>
      </c>
      <c r="C5" s="43" t="s">
        <v>82</v>
      </c>
      <c r="D5" s="12" t="s">
        <v>75</v>
      </c>
      <c r="E5" s="12">
        <v>2014</v>
      </c>
      <c r="F5" s="83" t="s">
        <v>298</v>
      </c>
      <c r="G5" s="25">
        <v>83</v>
      </c>
      <c r="H5" s="83" t="s">
        <v>330</v>
      </c>
      <c r="I5" s="25">
        <v>411</v>
      </c>
      <c r="K5" s="16" t="s">
        <v>32</v>
      </c>
      <c r="L5" s="16" t="s">
        <v>108</v>
      </c>
      <c r="M5" s="16" t="s">
        <v>109</v>
      </c>
    </row>
    <row r="6" spans="1:14" ht="14.4" x14ac:dyDescent="0.25">
      <c r="A6" s="55">
        <v>4</v>
      </c>
      <c r="B6" s="43" t="s">
        <v>78</v>
      </c>
      <c r="C6" s="43" t="s">
        <v>79</v>
      </c>
      <c r="D6" s="12" t="s">
        <v>75</v>
      </c>
      <c r="E6" s="12">
        <v>2013</v>
      </c>
      <c r="F6" s="83" t="s">
        <v>299</v>
      </c>
      <c r="G6" s="25">
        <v>136</v>
      </c>
      <c r="H6" s="83" t="s">
        <v>331</v>
      </c>
      <c r="I6" s="25">
        <v>433</v>
      </c>
      <c r="K6" s="16" t="s">
        <v>32</v>
      </c>
      <c r="L6" s="16" t="s">
        <v>108</v>
      </c>
      <c r="M6" s="16" t="s">
        <v>109</v>
      </c>
    </row>
    <row r="7" spans="1:14" ht="14.4" x14ac:dyDescent="0.25">
      <c r="A7" s="55">
        <v>5</v>
      </c>
      <c r="B7" s="43" t="s">
        <v>76</v>
      </c>
      <c r="C7" s="43" t="s">
        <v>77</v>
      </c>
      <c r="D7" s="12" t="s">
        <v>75</v>
      </c>
      <c r="E7" s="12">
        <v>2012</v>
      </c>
      <c r="F7" s="83" t="s">
        <v>300</v>
      </c>
      <c r="G7" s="25">
        <v>112</v>
      </c>
      <c r="H7" s="83" t="s">
        <v>332</v>
      </c>
      <c r="I7" s="25">
        <v>411</v>
      </c>
      <c r="K7" s="16" t="s">
        <v>32</v>
      </c>
      <c r="L7" s="16" t="s">
        <v>108</v>
      </c>
      <c r="M7" s="16" t="s">
        <v>109</v>
      </c>
    </row>
    <row r="8" spans="1:14" x14ac:dyDescent="0.25">
      <c r="A8" s="55">
        <v>6</v>
      </c>
      <c r="B8" s="42" t="s">
        <v>59</v>
      </c>
      <c r="C8" s="42" t="s">
        <v>67</v>
      </c>
      <c r="D8" s="12" t="s">
        <v>58</v>
      </c>
      <c r="E8" s="17">
        <v>2012</v>
      </c>
      <c r="F8" s="83" t="s">
        <v>301</v>
      </c>
      <c r="G8" s="25">
        <v>230</v>
      </c>
      <c r="H8" s="83" t="s">
        <v>333</v>
      </c>
      <c r="I8" s="25">
        <v>465</v>
      </c>
      <c r="K8" s="16" t="s">
        <v>32</v>
      </c>
      <c r="L8" s="16" t="s">
        <v>108</v>
      </c>
      <c r="M8" s="16" t="s">
        <v>109</v>
      </c>
    </row>
    <row r="9" spans="1:14" ht="14.4" x14ac:dyDescent="0.3">
      <c r="A9" s="50">
        <v>7</v>
      </c>
      <c r="B9" s="44" t="s">
        <v>83</v>
      </c>
      <c r="C9" s="44" t="s">
        <v>84</v>
      </c>
      <c r="D9" s="12" t="s">
        <v>47</v>
      </c>
      <c r="E9" s="12">
        <v>2014</v>
      </c>
      <c r="F9" s="83" t="s">
        <v>302</v>
      </c>
      <c r="G9" s="25">
        <v>265</v>
      </c>
      <c r="H9" s="83" t="s">
        <v>334</v>
      </c>
      <c r="I9" s="25">
        <v>479</v>
      </c>
      <c r="K9" s="17" t="s">
        <v>32</v>
      </c>
      <c r="L9" s="16" t="s">
        <v>108</v>
      </c>
      <c r="M9" s="16" t="s">
        <v>109</v>
      </c>
    </row>
    <row r="10" spans="1:14" ht="15" thickBot="1" x14ac:dyDescent="0.35">
      <c r="A10" s="49"/>
      <c r="B10" s="48"/>
      <c r="C10" s="48"/>
      <c r="D10" s="15"/>
      <c r="E10" s="15"/>
      <c r="K10" s="18"/>
    </row>
    <row r="11" spans="1:14" ht="14.4" thickBot="1" x14ac:dyDescent="0.3">
      <c r="A11" s="150" t="s">
        <v>114</v>
      </c>
      <c r="B11" s="151"/>
      <c r="C11" s="151"/>
      <c r="D11" s="151"/>
      <c r="E11" s="151"/>
      <c r="F11" s="151"/>
      <c r="G11" s="152"/>
      <c r="K11" s="18"/>
    </row>
    <row r="12" spans="1:14" s="76" customFormat="1" ht="41.4" x14ac:dyDescent="0.25">
      <c r="A12" s="69" t="s">
        <v>0</v>
      </c>
      <c r="B12" s="70" t="s">
        <v>1</v>
      </c>
      <c r="C12" s="70" t="s">
        <v>2</v>
      </c>
      <c r="D12" s="70" t="s">
        <v>3</v>
      </c>
      <c r="E12" s="70" t="s">
        <v>21</v>
      </c>
      <c r="F12" s="94" t="s">
        <v>127</v>
      </c>
      <c r="G12" s="70" t="s">
        <v>4</v>
      </c>
      <c r="H12" s="97" t="s">
        <v>282</v>
      </c>
      <c r="I12" s="71" t="s">
        <v>4</v>
      </c>
      <c r="K12" s="77" t="s">
        <v>294</v>
      </c>
      <c r="L12" s="77" t="s">
        <v>44</v>
      </c>
      <c r="M12" s="77" t="s">
        <v>31</v>
      </c>
      <c r="N12" s="78"/>
    </row>
    <row r="13" spans="1:14" ht="14.4" x14ac:dyDescent="0.25">
      <c r="A13" s="73">
        <v>1</v>
      </c>
      <c r="B13" s="59" t="s">
        <v>87</v>
      </c>
      <c r="C13" s="59" t="s">
        <v>88</v>
      </c>
      <c r="D13" s="41" t="s">
        <v>75</v>
      </c>
      <c r="E13" s="41">
        <v>2012</v>
      </c>
      <c r="F13" s="95" t="s">
        <v>303</v>
      </c>
      <c r="G13" s="60">
        <v>153</v>
      </c>
      <c r="H13" s="57">
        <v>15134</v>
      </c>
      <c r="I13" s="25">
        <v>394</v>
      </c>
      <c r="K13" s="16" t="s">
        <v>32</v>
      </c>
      <c r="L13" s="16" t="s">
        <v>108</v>
      </c>
      <c r="M13" s="16" t="s">
        <v>109</v>
      </c>
    </row>
    <row r="14" spans="1:14" ht="15" thickBot="1" x14ac:dyDescent="0.35">
      <c r="A14" s="49"/>
      <c r="B14" s="48"/>
      <c r="C14" s="48"/>
      <c r="D14" s="15"/>
      <c r="E14" s="15"/>
      <c r="K14" s="18"/>
    </row>
    <row r="15" spans="1:14" ht="14.4" thickBot="1" x14ac:dyDescent="0.3">
      <c r="A15" s="150" t="s">
        <v>116</v>
      </c>
      <c r="B15" s="151"/>
      <c r="C15" s="151"/>
      <c r="D15" s="151"/>
      <c r="E15" s="151"/>
      <c r="F15" s="151"/>
      <c r="G15" s="152"/>
      <c r="K15" s="18"/>
    </row>
    <row r="16" spans="1:14" s="76" customFormat="1" ht="41.4" x14ac:dyDescent="0.25">
      <c r="A16" s="69" t="s">
        <v>0</v>
      </c>
      <c r="B16" s="70" t="s">
        <v>1</v>
      </c>
      <c r="C16" s="70" t="s">
        <v>2</v>
      </c>
      <c r="D16" s="70" t="s">
        <v>3</v>
      </c>
      <c r="E16" s="70" t="s">
        <v>21</v>
      </c>
      <c r="F16" s="94" t="s">
        <v>127</v>
      </c>
      <c r="G16" s="70" t="s">
        <v>4</v>
      </c>
      <c r="H16" s="97" t="s">
        <v>282</v>
      </c>
      <c r="I16" s="71" t="s">
        <v>4</v>
      </c>
      <c r="K16" s="77" t="s">
        <v>294</v>
      </c>
      <c r="L16" s="77" t="s">
        <v>44</v>
      </c>
      <c r="M16" s="77" t="s">
        <v>31</v>
      </c>
      <c r="N16" s="78"/>
    </row>
    <row r="17" spans="1:14" x14ac:dyDescent="0.25">
      <c r="A17" s="50">
        <v>7</v>
      </c>
      <c r="B17" s="16" t="s">
        <v>28</v>
      </c>
      <c r="C17" s="16" t="s">
        <v>6</v>
      </c>
      <c r="D17" s="37" t="s">
        <v>48</v>
      </c>
      <c r="E17" s="17">
        <v>2010</v>
      </c>
      <c r="F17" s="83" t="s">
        <v>304</v>
      </c>
      <c r="G17" s="25">
        <v>279</v>
      </c>
      <c r="H17" s="83" t="s">
        <v>335</v>
      </c>
      <c r="I17" s="25">
        <v>481</v>
      </c>
      <c r="K17" s="17" t="s">
        <v>30</v>
      </c>
      <c r="L17" s="17" t="s">
        <v>108</v>
      </c>
      <c r="M17" s="17" t="s">
        <v>110</v>
      </c>
    </row>
    <row r="18" spans="1:14" x14ac:dyDescent="0.25">
      <c r="A18" s="50">
        <v>6</v>
      </c>
      <c r="B18" s="42" t="s">
        <v>60</v>
      </c>
      <c r="C18" s="42" t="s">
        <v>61</v>
      </c>
      <c r="D18" s="12" t="s">
        <v>58</v>
      </c>
      <c r="E18" s="17">
        <v>2010</v>
      </c>
      <c r="F18" s="83" t="s">
        <v>305</v>
      </c>
      <c r="G18" s="25">
        <v>198</v>
      </c>
      <c r="H18" s="83">
        <v>30724</v>
      </c>
      <c r="I18" s="25">
        <v>238</v>
      </c>
      <c r="K18" s="16" t="s">
        <v>30</v>
      </c>
      <c r="L18" s="17" t="s">
        <v>108</v>
      </c>
      <c r="M18" s="17" t="s">
        <v>110</v>
      </c>
    </row>
    <row r="19" spans="1:14" x14ac:dyDescent="0.25">
      <c r="A19" s="50">
        <v>5</v>
      </c>
      <c r="B19" s="42" t="s">
        <v>62</v>
      </c>
      <c r="C19" s="42" t="s">
        <v>63</v>
      </c>
      <c r="D19" s="12" t="s">
        <v>64</v>
      </c>
      <c r="E19" s="17">
        <v>2010</v>
      </c>
      <c r="F19" s="83" t="s">
        <v>306</v>
      </c>
      <c r="G19" s="25">
        <v>288</v>
      </c>
      <c r="H19" s="83" t="s">
        <v>336</v>
      </c>
      <c r="I19" s="25">
        <v>448</v>
      </c>
      <c r="K19" s="16" t="s">
        <v>30</v>
      </c>
      <c r="L19" s="17" t="s">
        <v>108</v>
      </c>
      <c r="M19" s="17" t="s">
        <v>110</v>
      </c>
    </row>
    <row r="20" spans="1:14" ht="14.4" thickBot="1" x14ac:dyDescent="0.3">
      <c r="A20" s="49"/>
      <c r="B20" s="39"/>
      <c r="C20" s="39"/>
      <c r="D20" s="15"/>
      <c r="E20" s="18"/>
      <c r="L20" s="18"/>
      <c r="M20" s="18"/>
    </row>
    <row r="21" spans="1:14" ht="14.4" thickBot="1" x14ac:dyDescent="0.3">
      <c r="A21" s="150" t="s">
        <v>117</v>
      </c>
      <c r="B21" s="151"/>
      <c r="C21" s="151"/>
      <c r="D21" s="151"/>
      <c r="E21" s="151"/>
      <c r="F21" s="151"/>
      <c r="G21" s="152"/>
      <c r="L21" s="18"/>
      <c r="M21" s="18"/>
    </row>
    <row r="22" spans="1:14" s="76" customFormat="1" ht="41.4" x14ac:dyDescent="0.25">
      <c r="A22" s="69" t="s">
        <v>0</v>
      </c>
      <c r="B22" s="70" t="s">
        <v>1</v>
      </c>
      <c r="C22" s="70" t="s">
        <v>2</v>
      </c>
      <c r="D22" s="70" t="s">
        <v>3</v>
      </c>
      <c r="E22" s="70" t="s">
        <v>21</v>
      </c>
      <c r="F22" s="94" t="s">
        <v>127</v>
      </c>
      <c r="G22" s="70" t="s">
        <v>4</v>
      </c>
      <c r="H22" s="97" t="s">
        <v>282</v>
      </c>
      <c r="I22" s="71" t="s">
        <v>4</v>
      </c>
      <c r="K22" s="77" t="s">
        <v>294</v>
      </c>
      <c r="L22" s="77" t="s">
        <v>44</v>
      </c>
      <c r="M22" s="77" t="s">
        <v>31</v>
      </c>
      <c r="N22" s="78"/>
    </row>
    <row r="23" spans="1:14" x14ac:dyDescent="0.25">
      <c r="A23" s="74">
        <v>4</v>
      </c>
      <c r="B23" s="63" t="s">
        <v>27</v>
      </c>
      <c r="C23" s="63" t="s">
        <v>68</v>
      </c>
      <c r="D23" s="41" t="s">
        <v>49</v>
      </c>
      <c r="E23" s="41">
        <v>2011</v>
      </c>
      <c r="F23" s="95" t="s">
        <v>307</v>
      </c>
      <c r="G23" s="60">
        <v>250</v>
      </c>
      <c r="H23" s="83" t="s">
        <v>337</v>
      </c>
      <c r="I23" s="25">
        <v>495</v>
      </c>
      <c r="K23" s="12" t="s">
        <v>30</v>
      </c>
      <c r="L23" s="17" t="s">
        <v>108</v>
      </c>
      <c r="M23" s="17" t="s">
        <v>110</v>
      </c>
    </row>
    <row r="24" spans="1:14" x14ac:dyDescent="0.25">
      <c r="A24" s="50">
        <v>3</v>
      </c>
      <c r="B24" s="12" t="s">
        <v>36</v>
      </c>
      <c r="C24" s="12" t="s">
        <v>37</v>
      </c>
      <c r="D24" s="12" t="s">
        <v>58</v>
      </c>
      <c r="E24" s="12">
        <v>2011</v>
      </c>
      <c r="F24" s="83" t="s">
        <v>308</v>
      </c>
      <c r="G24" s="25">
        <v>184</v>
      </c>
      <c r="H24" s="83" t="s">
        <v>338</v>
      </c>
      <c r="I24" s="25">
        <v>254</v>
      </c>
      <c r="K24" s="12" t="s">
        <v>30</v>
      </c>
      <c r="L24" s="17" t="s">
        <v>108</v>
      </c>
      <c r="M24" s="17" t="s">
        <v>110</v>
      </c>
    </row>
    <row r="25" spans="1:14" x14ac:dyDescent="0.25">
      <c r="A25" s="50">
        <v>2</v>
      </c>
      <c r="B25" s="42" t="s">
        <v>65</v>
      </c>
      <c r="C25" s="42" t="s">
        <v>66</v>
      </c>
      <c r="D25" s="12" t="s">
        <v>58</v>
      </c>
      <c r="E25" s="12">
        <v>2011</v>
      </c>
      <c r="F25" s="83" t="s">
        <v>309</v>
      </c>
      <c r="G25" s="25">
        <v>173</v>
      </c>
      <c r="H25" s="83" t="s">
        <v>339</v>
      </c>
      <c r="I25" s="83" t="s">
        <v>341</v>
      </c>
      <c r="J25" s="24"/>
      <c r="K25" s="46" t="s">
        <v>30</v>
      </c>
      <c r="L25" s="17" t="s">
        <v>108</v>
      </c>
      <c r="M25" s="17" t="s">
        <v>110</v>
      </c>
    </row>
    <row r="26" spans="1:14" ht="14.4" x14ac:dyDescent="0.25">
      <c r="A26" s="50">
        <v>1</v>
      </c>
      <c r="B26" s="43" t="s">
        <v>85</v>
      </c>
      <c r="C26" s="43" t="s">
        <v>86</v>
      </c>
      <c r="D26" s="12" t="s">
        <v>75</v>
      </c>
      <c r="E26" s="12">
        <v>2010</v>
      </c>
      <c r="F26" s="83" t="s">
        <v>310</v>
      </c>
      <c r="G26" s="25">
        <v>164</v>
      </c>
      <c r="H26" s="83" t="s">
        <v>340</v>
      </c>
      <c r="I26" s="25">
        <v>274</v>
      </c>
      <c r="K26" s="46" t="s">
        <v>30</v>
      </c>
      <c r="L26" s="17" t="s">
        <v>108</v>
      </c>
      <c r="M26" s="17" t="s">
        <v>110</v>
      </c>
    </row>
    <row r="27" spans="1:14" ht="15" thickBot="1" x14ac:dyDescent="0.3">
      <c r="A27" s="49"/>
      <c r="B27" s="40"/>
      <c r="C27" s="40"/>
      <c r="D27" s="15"/>
      <c r="E27" s="15"/>
      <c r="K27" s="80"/>
      <c r="L27" s="18"/>
      <c r="M27" s="18"/>
    </row>
    <row r="28" spans="1:14" ht="14.4" thickBot="1" x14ac:dyDescent="0.3">
      <c r="A28" s="150" t="s">
        <v>118</v>
      </c>
      <c r="B28" s="151"/>
      <c r="C28" s="151"/>
      <c r="D28" s="151"/>
      <c r="E28" s="151"/>
      <c r="F28" s="151"/>
      <c r="G28" s="152"/>
    </row>
    <row r="29" spans="1:14" s="76" customFormat="1" ht="41.4" x14ac:dyDescent="0.25">
      <c r="A29" s="69" t="s">
        <v>0</v>
      </c>
      <c r="B29" s="70" t="s">
        <v>1</v>
      </c>
      <c r="C29" s="70" t="s">
        <v>2</v>
      </c>
      <c r="D29" s="70" t="s">
        <v>3</v>
      </c>
      <c r="E29" s="70" t="s">
        <v>21</v>
      </c>
      <c r="F29" s="94" t="s">
        <v>128</v>
      </c>
      <c r="G29" s="70" t="s">
        <v>4</v>
      </c>
      <c r="H29" s="97" t="s">
        <v>282</v>
      </c>
      <c r="I29" s="79" t="s">
        <v>4</v>
      </c>
      <c r="K29" s="77" t="s">
        <v>294</v>
      </c>
      <c r="L29" s="77" t="s">
        <v>44</v>
      </c>
      <c r="M29" s="77" t="s">
        <v>31</v>
      </c>
      <c r="N29" s="78"/>
    </row>
    <row r="30" spans="1:14" ht="14.4" x14ac:dyDescent="0.25">
      <c r="A30" s="50">
        <v>6</v>
      </c>
      <c r="B30" s="43" t="s">
        <v>73</v>
      </c>
      <c r="C30" s="43" t="s">
        <v>74</v>
      </c>
      <c r="D30" s="12" t="s">
        <v>75</v>
      </c>
      <c r="E30" s="12">
        <v>2009</v>
      </c>
      <c r="F30" s="83" t="s">
        <v>311</v>
      </c>
      <c r="G30" s="25">
        <v>61</v>
      </c>
      <c r="H30" s="83">
        <v>19313</v>
      </c>
      <c r="I30" s="25">
        <v>219</v>
      </c>
      <c r="K30" s="17" t="s">
        <v>29</v>
      </c>
      <c r="L30" s="17" t="s">
        <v>111</v>
      </c>
      <c r="M30" s="17" t="s">
        <v>112</v>
      </c>
    </row>
    <row r="31" spans="1:14" x14ac:dyDescent="0.25">
      <c r="A31" s="50">
        <v>5</v>
      </c>
      <c r="B31" s="42" t="s">
        <v>59</v>
      </c>
      <c r="C31" s="42" t="s">
        <v>33</v>
      </c>
      <c r="D31" s="12" t="s">
        <v>58</v>
      </c>
      <c r="E31" s="12">
        <v>2009</v>
      </c>
      <c r="F31" s="83" t="s">
        <v>312</v>
      </c>
      <c r="G31" s="25">
        <v>104</v>
      </c>
      <c r="H31" s="83" t="s">
        <v>342</v>
      </c>
      <c r="I31" s="25">
        <v>257</v>
      </c>
      <c r="K31" s="17" t="s">
        <v>29</v>
      </c>
      <c r="L31" s="17" t="s">
        <v>111</v>
      </c>
      <c r="M31" s="17" t="s">
        <v>112</v>
      </c>
    </row>
    <row r="32" spans="1:14" ht="14.4" x14ac:dyDescent="0.25">
      <c r="A32" s="50">
        <v>4</v>
      </c>
      <c r="B32" s="43" t="s">
        <v>89</v>
      </c>
      <c r="C32" s="43" t="s">
        <v>90</v>
      </c>
      <c r="D32" s="37" t="s">
        <v>91</v>
      </c>
      <c r="E32" s="12">
        <v>2009</v>
      </c>
      <c r="F32" s="83" t="s">
        <v>313</v>
      </c>
      <c r="G32" s="25">
        <v>6</v>
      </c>
      <c r="H32" s="83" t="s">
        <v>343</v>
      </c>
      <c r="I32" s="25">
        <v>312</v>
      </c>
      <c r="K32" s="17" t="s">
        <v>29</v>
      </c>
      <c r="L32" s="17" t="s">
        <v>111</v>
      </c>
      <c r="M32" s="17" t="s">
        <v>112</v>
      </c>
    </row>
    <row r="33" spans="1:14" ht="15" thickBot="1" x14ac:dyDescent="0.3">
      <c r="A33" s="49"/>
      <c r="B33" s="40"/>
      <c r="C33" s="40"/>
      <c r="D33" s="45"/>
      <c r="E33" s="15"/>
      <c r="K33" s="18"/>
      <c r="L33" s="18"/>
      <c r="M33" s="18"/>
    </row>
    <row r="34" spans="1:14" ht="14.4" thickBot="1" x14ac:dyDescent="0.3">
      <c r="A34" s="150" t="s">
        <v>119</v>
      </c>
      <c r="B34" s="151"/>
      <c r="C34" s="151"/>
      <c r="D34" s="151"/>
      <c r="E34" s="151"/>
      <c r="F34" s="151"/>
      <c r="G34" s="152"/>
      <c r="K34" s="18"/>
      <c r="L34" s="18"/>
      <c r="M34" s="18"/>
    </row>
    <row r="35" spans="1:14" s="76" customFormat="1" ht="41.4" x14ac:dyDescent="0.25">
      <c r="A35" s="69" t="s">
        <v>0</v>
      </c>
      <c r="B35" s="70" t="s">
        <v>1</v>
      </c>
      <c r="C35" s="70" t="s">
        <v>2</v>
      </c>
      <c r="D35" s="70" t="s">
        <v>3</v>
      </c>
      <c r="E35" s="70" t="s">
        <v>21</v>
      </c>
      <c r="F35" s="94" t="s">
        <v>128</v>
      </c>
      <c r="G35" s="70" t="s">
        <v>4</v>
      </c>
      <c r="H35" s="97" t="s">
        <v>282</v>
      </c>
      <c r="I35" s="79" t="s">
        <v>4</v>
      </c>
      <c r="K35" s="77" t="s">
        <v>294</v>
      </c>
      <c r="L35" s="77" t="s">
        <v>44</v>
      </c>
      <c r="M35" s="77" t="s">
        <v>31</v>
      </c>
      <c r="N35" s="78"/>
    </row>
    <row r="36" spans="1:14" x14ac:dyDescent="0.25">
      <c r="A36" s="74">
        <v>3</v>
      </c>
      <c r="B36" s="64" t="s">
        <v>34</v>
      </c>
      <c r="C36" s="64" t="s">
        <v>35</v>
      </c>
      <c r="D36" s="41" t="s">
        <v>58</v>
      </c>
      <c r="E36" s="41">
        <v>2009</v>
      </c>
      <c r="F36" s="95" t="s">
        <v>314</v>
      </c>
      <c r="G36" s="60">
        <v>58</v>
      </c>
      <c r="H36" s="83" t="s">
        <v>344</v>
      </c>
      <c r="I36" s="25">
        <v>115</v>
      </c>
      <c r="K36" s="17" t="s">
        <v>29</v>
      </c>
      <c r="L36" s="17" t="s">
        <v>111</v>
      </c>
      <c r="M36" s="17" t="s">
        <v>112</v>
      </c>
    </row>
    <row r="37" spans="1:14" x14ac:dyDescent="0.25">
      <c r="A37" s="50">
        <v>2</v>
      </c>
      <c r="B37" s="16" t="s">
        <v>93</v>
      </c>
      <c r="C37" s="16" t="s">
        <v>94</v>
      </c>
      <c r="D37" s="37" t="s">
        <v>91</v>
      </c>
      <c r="E37" s="17">
        <v>2008</v>
      </c>
      <c r="F37" s="83" t="s">
        <v>315</v>
      </c>
      <c r="G37" s="25">
        <v>62</v>
      </c>
      <c r="H37" s="83" t="s">
        <v>345</v>
      </c>
      <c r="I37" s="25">
        <v>217</v>
      </c>
      <c r="K37" s="17" t="s">
        <v>29</v>
      </c>
      <c r="L37" s="17" t="s">
        <v>111</v>
      </c>
      <c r="M37" s="17" t="s">
        <v>112</v>
      </c>
    </row>
    <row r="38" spans="1:14" x14ac:dyDescent="0.25">
      <c r="A38" s="50">
        <v>1</v>
      </c>
      <c r="B38" s="16" t="s">
        <v>93</v>
      </c>
      <c r="C38" s="16" t="s">
        <v>95</v>
      </c>
      <c r="D38" s="37" t="s">
        <v>91</v>
      </c>
      <c r="E38" s="17">
        <v>2008</v>
      </c>
      <c r="F38" s="83" t="s">
        <v>316</v>
      </c>
      <c r="G38" s="25">
        <v>105</v>
      </c>
      <c r="H38" s="83" t="s">
        <v>346</v>
      </c>
      <c r="I38" s="25">
        <v>248</v>
      </c>
      <c r="K38" s="17" t="s">
        <v>29</v>
      </c>
      <c r="L38" s="17" t="s">
        <v>111</v>
      </c>
      <c r="M38" s="17" t="s">
        <v>112</v>
      </c>
    </row>
    <row r="39" spans="1:14" ht="14.4" thickBot="1" x14ac:dyDescent="0.3">
      <c r="A39" s="49"/>
      <c r="D39" s="45"/>
      <c r="E39" s="18"/>
      <c r="F39" s="24"/>
      <c r="G39" s="11"/>
      <c r="K39" s="18"/>
      <c r="L39" s="18"/>
      <c r="M39" s="18"/>
    </row>
    <row r="40" spans="1:14" ht="14.4" thickBot="1" x14ac:dyDescent="0.3">
      <c r="A40" s="150" t="s">
        <v>121</v>
      </c>
      <c r="B40" s="151"/>
      <c r="C40" s="151"/>
      <c r="D40" s="151"/>
      <c r="E40" s="151"/>
      <c r="F40" s="151"/>
      <c r="G40" s="152"/>
      <c r="K40" s="18"/>
      <c r="L40" s="18"/>
      <c r="M40" s="18"/>
    </row>
    <row r="41" spans="1:14" s="76" customFormat="1" ht="41.4" x14ac:dyDescent="0.25">
      <c r="A41" s="69" t="s">
        <v>0</v>
      </c>
      <c r="B41" s="70" t="s">
        <v>1</v>
      </c>
      <c r="C41" s="70" t="s">
        <v>2</v>
      </c>
      <c r="D41" s="70" t="s">
        <v>3</v>
      </c>
      <c r="E41" s="70" t="s">
        <v>21</v>
      </c>
      <c r="F41" s="94" t="s">
        <v>128</v>
      </c>
      <c r="G41" s="70" t="s">
        <v>4</v>
      </c>
      <c r="H41" s="97" t="s">
        <v>282</v>
      </c>
      <c r="I41" s="79" t="s">
        <v>4</v>
      </c>
      <c r="K41" s="77" t="s">
        <v>294</v>
      </c>
      <c r="L41" s="77" t="s">
        <v>44</v>
      </c>
      <c r="M41" s="77" t="s">
        <v>31</v>
      </c>
      <c r="N41" s="78"/>
    </row>
    <row r="42" spans="1:14" x14ac:dyDescent="0.25">
      <c r="A42" s="50">
        <v>1</v>
      </c>
      <c r="B42" s="12" t="s">
        <v>89</v>
      </c>
      <c r="C42" s="12" t="s">
        <v>92</v>
      </c>
      <c r="D42" s="37" t="s">
        <v>91</v>
      </c>
      <c r="E42" s="12">
        <v>2006</v>
      </c>
      <c r="F42" s="83" t="s">
        <v>317</v>
      </c>
      <c r="G42" s="25">
        <v>17</v>
      </c>
      <c r="H42" s="83" t="s">
        <v>347</v>
      </c>
      <c r="I42" s="25">
        <v>199</v>
      </c>
      <c r="K42" s="17" t="s">
        <v>55</v>
      </c>
      <c r="L42" s="17" t="s">
        <v>111</v>
      </c>
      <c r="M42" s="17" t="s">
        <v>113</v>
      </c>
    </row>
    <row r="43" spans="1:14" x14ac:dyDescent="0.25">
      <c r="A43" s="50">
        <v>2</v>
      </c>
      <c r="B43" s="12" t="s">
        <v>120</v>
      </c>
      <c r="C43" s="12" t="s">
        <v>7</v>
      </c>
      <c r="D43" s="37" t="s">
        <v>48</v>
      </c>
      <c r="E43" s="12">
        <v>2006</v>
      </c>
      <c r="F43" s="83" t="s">
        <v>318</v>
      </c>
      <c r="G43" s="25">
        <v>254</v>
      </c>
      <c r="H43" s="83" t="s">
        <v>348</v>
      </c>
      <c r="I43" s="25">
        <v>547</v>
      </c>
      <c r="K43" s="17" t="s">
        <v>55</v>
      </c>
      <c r="L43" s="17" t="s">
        <v>111</v>
      </c>
      <c r="M43" s="17" t="s">
        <v>113</v>
      </c>
    </row>
    <row r="44" spans="1:14" x14ac:dyDescent="0.25">
      <c r="A44" s="50">
        <v>3</v>
      </c>
      <c r="B44" s="12" t="s">
        <v>23</v>
      </c>
      <c r="C44" s="12" t="s">
        <v>24</v>
      </c>
      <c r="D44" s="12" t="s">
        <v>50</v>
      </c>
      <c r="E44" s="12">
        <v>2007</v>
      </c>
      <c r="F44" s="83" t="s">
        <v>319</v>
      </c>
      <c r="G44" s="25">
        <v>236</v>
      </c>
      <c r="H44" s="83" t="s">
        <v>350</v>
      </c>
      <c r="I44" s="25">
        <v>508</v>
      </c>
      <c r="K44" s="17" t="s">
        <v>55</v>
      </c>
      <c r="L44" s="17" t="s">
        <v>111</v>
      </c>
      <c r="M44" s="17" t="s">
        <v>113</v>
      </c>
    </row>
    <row r="45" spans="1:14" x14ac:dyDescent="0.25">
      <c r="A45" s="50">
        <v>4</v>
      </c>
      <c r="B45" s="12" t="s">
        <v>25</v>
      </c>
      <c r="C45" s="12" t="s">
        <v>26</v>
      </c>
      <c r="D45" s="12" t="s">
        <v>50</v>
      </c>
      <c r="E45" s="12">
        <v>2007</v>
      </c>
      <c r="F45" s="83" t="s">
        <v>320</v>
      </c>
      <c r="G45" s="25">
        <v>287</v>
      </c>
      <c r="H45" s="83" t="s">
        <v>349</v>
      </c>
      <c r="I45" s="25">
        <v>587</v>
      </c>
      <c r="K45" s="17" t="s">
        <v>55</v>
      </c>
      <c r="L45" s="17" t="s">
        <v>111</v>
      </c>
      <c r="M45" s="17" t="s">
        <v>113</v>
      </c>
    </row>
    <row r="46" spans="1:14" ht="14.4" thickBot="1" x14ac:dyDescent="0.3"/>
    <row r="47" spans="1:14" ht="14.4" thickBot="1" x14ac:dyDescent="0.3">
      <c r="A47" s="150" t="s">
        <v>122</v>
      </c>
      <c r="B47" s="151"/>
      <c r="C47" s="151"/>
      <c r="D47" s="151"/>
      <c r="E47" s="151"/>
      <c r="F47" s="151"/>
      <c r="G47" s="152"/>
    </row>
    <row r="48" spans="1:14" s="76" customFormat="1" ht="41.4" x14ac:dyDescent="0.25">
      <c r="A48" s="69" t="s">
        <v>0</v>
      </c>
      <c r="B48" s="70" t="s">
        <v>1</v>
      </c>
      <c r="C48" s="70" t="s">
        <v>2</v>
      </c>
      <c r="D48" s="70" t="s">
        <v>3</v>
      </c>
      <c r="E48" s="70" t="s">
        <v>21</v>
      </c>
      <c r="F48" s="94" t="s">
        <v>128</v>
      </c>
      <c r="G48" s="70" t="s">
        <v>4</v>
      </c>
      <c r="H48" s="97" t="s">
        <v>282</v>
      </c>
      <c r="I48" s="79" t="s">
        <v>4</v>
      </c>
      <c r="K48" s="77" t="s">
        <v>294</v>
      </c>
      <c r="L48" s="77" t="s">
        <v>44</v>
      </c>
      <c r="M48" s="77" t="s">
        <v>31</v>
      </c>
      <c r="N48" s="78"/>
    </row>
    <row r="49" spans="1:14" x14ac:dyDescent="0.25">
      <c r="A49" s="74">
        <v>5</v>
      </c>
      <c r="B49" s="41" t="s">
        <v>56</v>
      </c>
      <c r="C49" s="41" t="s">
        <v>57</v>
      </c>
      <c r="D49" s="64" t="s">
        <v>48</v>
      </c>
      <c r="E49" s="41">
        <v>2006</v>
      </c>
      <c r="F49" s="95" t="s">
        <v>321</v>
      </c>
      <c r="G49" s="60">
        <v>257</v>
      </c>
      <c r="H49" s="83" t="s">
        <v>351</v>
      </c>
      <c r="I49" s="25">
        <v>301</v>
      </c>
      <c r="K49" s="17" t="s">
        <v>55</v>
      </c>
      <c r="L49" s="17" t="s">
        <v>111</v>
      </c>
      <c r="M49" s="17" t="s">
        <v>113</v>
      </c>
    </row>
    <row r="50" spans="1:14" ht="14.4" thickBot="1" x14ac:dyDescent="0.3"/>
    <row r="51" spans="1:14" ht="14.4" thickBot="1" x14ac:dyDescent="0.3">
      <c r="A51" s="150" t="s">
        <v>123</v>
      </c>
      <c r="B51" s="151"/>
      <c r="C51" s="151"/>
      <c r="D51" s="151"/>
      <c r="E51" s="151"/>
      <c r="F51" s="151"/>
      <c r="G51" s="152"/>
    </row>
    <row r="52" spans="1:14" s="76" customFormat="1" ht="41.4" x14ac:dyDescent="0.25">
      <c r="A52" s="69" t="s">
        <v>0</v>
      </c>
      <c r="B52" s="70" t="s">
        <v>1</v>
      </c>
      <c r="C52" s="70" t="s">
        <v>2</v>
      </c>
      <c r="D52" s="70" t="s">
        <v>3</v>
      </c>
      <c r="E52" s="70" t="s">
        <v>21</v>
      </c>
      <c r="F52" s="94" t="s">
        <v>128</v>
      </c>
      <c r="G52" s="70" t="s">
        <v>4</v>
      </c>
      <c r="H52" s="97" t="s">
        <v>282</v>
      </c>
      <c r="I52" s="79" t="s">
        <v>4</v>
      </c>
      <c r="K52" s="77" t="s">
        <v>294</v>
      </c>
      <c r="L52" s="77" t="s">
        <v>44</v>
      </c>
      <c r="M52" s="77" t="s">
        <v>31</v>
      </c>
      <c r="N52" s="78"/>
    </row>
    <row r="53" spans="1:14" x14ac:dyDescent="0.25">
      <c r="A53" s="50">
        <v>6</v>
      </c>
      <c r="B53" s="12" t="s">
        <v>22</v>
      </c>
      <c r="C53" s="12" t="s">
        <v>5</v>
      </c>
      <c r="D53" s="12" t="s">
        <v>47</v>
      </c>
      <c r="E53" s="12">
        <v>2005</v>
      </c>
      <c r="F53" s="83" t="s">
        <v>322</v>
      </c>
      <c r="G53" s="25">
        <v>196</v>
      </c>
      <c r="H53" s="83" t="s">
        <v>352</v>
      </c>
      <c r="I53" s="25">
        <v>518</v>
      </c>
      <c r="K53" s="17" t="s">
        <v>99</v>
      </c>
      <c r="L53" s="17" t="s">
        <v>111</v>
      </c>
      <c r="M53" s="17" t="s">
        <v>113</v>
      </c>
    </row>
    <row r="54" spans="1:14" ht="14.4" thickBot="1" x14ac:dyDescent="0.3">
      <c r="A54" s="49"/>
      <c r="B54" s="15"/>
      <c r="C54" s="15"/>
      <c r="D54" s="15"/>
      <c r="E54" s="15"/>
      <c r="K54" s="18"/>
      <c r="L54" s="18"/>
      <c r="M54" s="18"/>
    </row>
    <row r="55" spans="1:14" ht="14.4" thickBot="1" x14ac:dyDescent="0.3">
      <c r="A55" s="150" t="s">
        <v>124</v>
      </c>
      <c r="B55" s="151"/>
      <c r="C55" s="151"/>
      <c r="D55" s="151"/>
      <c r="E55" s="151"/>
      <c r="F55" s="151"/>
      <c r="G55" s="152"/>
    </row>
    <row r="56" spans="1:14" s="76" customFormat="1" ht="41.4" x14ac:dyDescent="0.25">
      <c r="A56" s="69" t="s">
        <v>0</v>
      </c>
      <c r="B56" s="70" t="s">
        <v>1</v>
      </c>
      <c r="C56" s="70" t="s">
        <v>2</v>
      </c>
      <c r="D56" s="70" t="s">
        <v>3</v>
      </c>
      <c r="E56" s="70" t="s">
        <v>21</v>
      </c>
      <c r="F56" s="94" t="s">
        <v>128</v>
      </c>
      <c r="G56" s="70" t="s">
        <v>4</v>
      </c>
      <c r="H56" s="97" t="s">
        <v>282</v>
      </c>
      <c r="I56" s="79" t="s">
        <v>4</v>
      </c>
      <c r="K56" s="77" t="s">
        <v>294</v>
      </c>
      <c r="L56" s="77" t="s">
        <v>44</v>
      </c>
      <c r="M56" s="77" t="s">
        <v>31</v>
      </c>
      <c r="N56" s="78"/>
    </row>
    <row r="57" spans="1:14" x14ac:dyDescent="0.25">
      <c r="A57" s="75">
        <v>7</v>
      </c>
      <c r="B57" s="16" t="s">
        <v>96</v>
      </c>
      <c r="C57" s="16" t="s">
        <v>97</v>
      </c>
      <c r="D57" s="37" t="s">
        <v>91</v>
      </c>
      <c r="E57" s="17">
        <v>1993</v>
      </c>
      <c r="F57" s="83" t="s">
        <v>323</v>
      </c>
      <c r="G57" s="25">
        <v>72</v>
      </c>
      <c r="H57" s="83" t="s">
        <v>353</v>
      </c>
      <c r="I57" s="25">
        <v>384</v>
      </c>
      <c r="K57" s="12" t="s">
        <v>98</v>
      </c>
      <c r="L57" s="12" t="s">
        <v>111</v>
      </c>
      <c r="M57" s="17" t="s">
        <v>113</v>
      </c>
    </row>
    <row r="58" spans="1:14" ht="14.4" thickBot="1" x14ac:dyDescent="0.3">
      <c r="D58" s="45"/>
      <c r="E58" s="18"/>
      <c r="K58" s="15"/>
      <c r="L58" s="15"/>
      <c r="M58" s="18"/>
    </row>
    <row r="59" spans="1:14" ht="14.4" thickBot="1" x14ac:dyDescent="0.3">
      <c r="A59" s="150" t="s">
        <v>295</v>
      </c>
      <c r="B59" s="151"/>
      <c r="C59" s="151"/>
      <c r="D59" s="151"/>
      <c r="E59" s="151"/>
      <c r="F59" s="151"/>
      <c r="G59" s="152"/>
    </row>
    <row r="60" spans="1:14" s="76" customFormat="1" ht="41.4" x14ac:dyDescent="0.25">
      <c r="A60" s="70" t="s">
        <v>0</v>
      </c>
      <c r="B60" s="70" t="s">
        <v>1</v>
      </c>
      <c r="C60" s="70" t="s">
        <v>2</v>
      </c>
      <c r="D60" s="70" t="s">
        <v>3</v>
      </c>
      <c r="E60" s="70" t="s">
        <v>21</v>
      </c>
      <c r="F60" s="94" t="s">
        <v>127</v>
      </c>
      <c r="G60" s="70" t="s">
        <v>4</v>
      </c>
      <c r="H60" s="97" t="s">
        <v>282</v>
      </c>
      <c r="I60" s="79" t="s">
        <v>4</v>
      </c>
      <c r="K60" s="77" t="s">
        <v>294</v>
      </c>
      <c r="L60" s="77" t="s">
        <v>44</v>
      </c>
      <c r="M60" s="77" t="s">
        <v>31</v>
      </c>
      <c r="N60" s="78"/>
    </row>
    <row r="61" spans="1:14" x14ac:dyDescent="0.25">
      <c r="A61" s="73">
        <v>8</v>
      </c>
      <c r="B61" s="65" t="s">
        <v>104</v>
      </c>
      <c r="C61" s="65" t="s">
        <v>105</v>
      </c>
      <c r="D61" s="64" t="s">
        <v>91</v>
      </c>
      <c r="E61" s="66">
        <v>1987</v>
      </c>
      <c r="F61" s="95" t="s">
        <v>324</v>
      </c>
      <c r="G61" s="60">
        <v>0</v>
      </c>
      <c r="H61" s="83" t="s">
        <v>354</v>
      </c>
      <c r="I61" s="25">
        <v>39</v>
      </c>
      <c r="K61" s="67" t="s">
        <v>98</v>
      </c>
      <c r="L61" s="12" t="s">
        <v>111</v>
      </c>
      <c r="M61" s="17" t="s">
        <v>113</v>
      </c>
    </row>
    <row r="62" spans="1:14" ht="14.4" thickBot="1" x14ac:dyDescent="0.3">
      <c r="D62" s="45"/>
      <c r="E62" s="18"/>
      <c r="K62" s="15"/>
      <c r="L62" s="15"/>
      <c r="M62" s="18"/>
    </row>
    <row r="63" spans="1:14" ht="14.4" thickBot="1" x14ac:dyDescent="0.3">
      <c r="A63" s="150" t="s">
        <v>288</v>
      </c>
      <c r="B63" s="151"/>
      <c r="C63" s="151"/>
      <c r="D63" s="151"/>
      <c r="E63" s="151"/>
      <c r="F63" s="151"/>
      <c r="G63" s="152"/>
    </row>
    <row r="64" spans="1:14" s="76" customFormat="1" ht="41.4" x14ac:dyDescent="0.25">
      <c r="A64" s="70" t="s">
        <v>0</v>
      </c>
      <c r="B64" s="70" t="s">
        <v>1</v>
      </c>
      <c r="C64" s="70" t="s">
        <v>2</v>
      </c>
      <c r="D64" s="70" t="s">
        <v>3</v>
      </c>
      <c r="E64" s="70" t="s">
        <v>21</v>
      </c>
      <c r="F64" s="94" t="s">
        <v>127</v>
      </c>
      <c r="G64" s="70" t="s">
        <v>4</v>
      </c>
      <c r="H64" s="97" t="s">
        <v>282</v>
      </c>
      <c r="I64" s="79" t="s">
        <v>4</v>
      </c>
      <c r="K64" s="77" t="s">
        <v>294</v>
      </c>
      <c r="L64" s="77" t="s">
        <v>44</v>
      </c>
      <c r="M64" s="77" t="s">
        <v>31</v>
      </c>
      <c r="N64" s="78"/>
    </row>
    <row r="65" spans="1:14" x14ac:dyDescent="0.25">
      <c r="A65" s="75">
        <v>1</v>
      </c>
      <c r="B65" s="16" t="s">
        <v>100</v>
      </c>
      <c r="C65" s="16" t="s">
        <v>101</v>
      </c>
      <c r="D65" s="37" t="s">
        <v>91</v>
      </c>
      <c r="E65" s="17">
        <v>1977</v>
      </c>
      <c r="F65" s="83" t="s">
        <v>325</v>
      </c>
      <c r="G65" s="25">
        <v>172</v>
      </c>
      <c r="H65" s="83" t="s">
        <v>355</v>
      </c>
      <c r="I65" s="25">
        <v>587</v>
      </c>
      <c r="K65" s="16" t="s">
        <v>102</v>
      </c>
      <c r="L65" s="16" t="s">
        <v>108</v>
      </c>
      <c r="M65" s="16" t="s">
        <v>110</v>
      </c>
    </row>
    <row r="66" spans="1:14" x14ac:dyDescent="0.25">
      <c r="A66" s="75">
        <v>2</v>
      </c>
      <c r="B66" s="16" t="s">
        <v>89</v>
      </c>
      <c r="C66" s="16" t="s">
        <v>103</v>
      </c>
      <c r="D66" s="37" t="s">
        <v>91</v>
      </c>
      <c r="E66" s="17">
        <v>1967</v>
      </c>
      <c r="F66" s="83" t="s">
        <v>326</v>
      </c>
      <c r="G66" s="25">
        <v>209</v>
      </c>
      <c r="H66" s="83" t="s">
        <v>356</v>
      </c>
      <c r="I66" s="25">
        <v>510</v>
      </c>
      <c r="K66" s="67" t="s">
        <v>102</v>
      </c>
      <c r="L66" s="67" t="s">
        <v>108</v>
      </c>
      <c r="M66" s="67" t="s">
        <v>110</v>
      </c>
    </row>
    <row r="67" spans="1:14" ht="14.4" thickBot="1" x14ac:dyDescent="0.3">
      <c r="D67" s="45"/>
      <c r="E67" s="18"/>
      <c r="K67" s="68"/>
      <c r="L67" s="68"/>
      <c r="M67" s="68"/>
    </row>
    <row r="68" spans="1:14" ht="14.4" thickBot="1" x14ac:dyDescent="0.3">
      <c r="A68" s="150" t="s">
        <v>289</v>
      </c>
      <c r="B68" s="151"/>
      <c r="C68" s="151"/>
      <c r="D68" s="151"/>
      <c r="E68" s="151"/>
      <c r="F68" s="151"/>
      <c r="G68" s="152"/>
    </row>
    <row r="69" spans="1:14" s="76" customFormat="1" ht="41.4" x14ac:dyDescent="0.25">
      <c r="A69" s="70" t="s">
        <v>0</v>
      </c>
      <c r="B69" s="70" t="s">
        <v>1</v>
      </c>
      <c r="C69" s="70" t="s">
        <v>2</v>
      </c>
      <c r="D69" s="70" t="s">
        <v>3</v>
      </c>
      <c r="E69" s="70" t="s">
        <v>21</v>
      </c>
      <c r="F69" s="94" t="s">
        <v>127</v>
      </c>
      <c r="G69" s="70" t="s">
        <v>4</v>
      </c>
      <c r="H69" s="97" t="s">
        <v>282</v>
      </c>
      <c r="I69" s="79" t="s">
        <v>4</v>
      </c>
      <c r="K69" s="77" t="s">
        <v>294</v>
      </c>
      <c r="L69" s="77" t="s">
        <v>44</v>
      </c>
      <c r="M69" s="77" t="s">
        <v>31</v>
      </c>
      <c r="N69" s="78"/>
    </row>
    <row r="70" spans="1:14" ht="14.4" x14ac:dyDescent="0.3">
      <c r="A70" s="50">
        <v>3</v>
      </c>
      <c r="B70" s="47" t="s">
        <v>69</v>
      </c>
      <c r="C70" s="47" t="s">
        <v>70</v>
      </c>
      <c r="D70" s="47" t="s">
        <v>71</v>
      </c>
      <c r="E70" s="12">
        <v>1969</v>
      </c>
      <c r="F70" s="83" t="s">
        <v>327</v>
      </c>
      <c r="G70" s="25">
        <v>244</v>
      </c>
      <c r="H70" s="83" t="s">
        <v>357</v>
      </c>
      <c r="I70" s="25">
        <v>492</v>
      </c>
      <c r="K70" s="66" t="s">
        <v>72</v>
      </c>
      <c r="L70" s="66" t="s">
        <v>108</v>
      </c>
      <c r="M70" s="66" t="s">
        <v>110</v>
      </c>
    </row>
    <row r="71" spans="1:14" ht="14.4" thickBot="1" x14ac:dyDescent="0.3"/>
    <row r="72" spans="1:14" ht="14.4" thickBot="1" x14ac:dyDescent="0.3">
      <c r="A72" s="150" t="s">
        <v>290</v>
      </c>
      <c r="B72" s="151"/>
      <c r="C72" s="151"/>
      <c r="D72" s="151"/>
      <c r="E72" s="151"/>
      <c r="F72" s="151"/>
      <c r="G72" s="152"/>
      <c r="L72" s="18"/>
      <c r="M72" s="18"/>
    </row>
    <row r="73" spans="1:14" s="76" customFormat="1" ht="41.4" x14ac:dyDescent="0.25">
      <c r="A73" s="70" t="s">
        <v>0</v>
      </c>
      <c r="B73" s="70" t="s">
        <v>1</v>
      </c>
      <c r="C73" s="70" t="s">
        <v>2</v>
      </c>
      <c r="D73" s="70" t="s">
        <v>3</v>
      </c>
      <c r="E73" s="70" t="s">
        <v>21</v>
      </c>
      <c r="F73" s="94" t="s">
        <v>127</v>
      </c>
      <c r="G73" s="70" t="s">
        <v>4</v>
      </c>
      <c r="H73" s="97" t="s">
        <v>282</v>
      </c>
      <c r="I73" s="79" t="s">
        <v>4</v>
      </c>
      <c r="K73" s="77" t="s">
        <v>294</v>
      </c>
      <c r="L73" s="77" t="s">
        <v>44</v>
      </c>
      <c r="M73" s="77" t="s">
        <v>31</v>
      </c>
      <c r="N73" s="78"/>
    </row>
    <row r="74" spans="1:14" x14ac:dyDescent="0.25">
      <c r="A74" s="75">
        <v>4</v>
      </c>
      <c r="B74" s="16" t="s">
        <v>106</v>
      </c>
      <c r="C74" s="16" t="s">
        <v>107</v>
      </c>
      <c r="D74" s="37" t="s">
        <v>91</v>
      </c>
      <c r="E74" s="12">
        <v>1982</v>
      </c>
      <c r="F74" s="83" t="s">
        <v>328</v>
      </c>
      <c r="G74" s="25">
        <v>137</v>
      </c>
      <c r="H74" s="83" t="s">
        <v>358</v>
      </c>
      <c r="I74" s="25">
        <v>240</v>
      </c>
      <c r="K74" s="65" t="s">
        <v>102</v>
      </c>
      <c r="L74" s="66" t="s">
        <v>108</v>
      </c>
      <c r="M74" s="66" t="s">
        <v>110</v>
      </c>
    </row>
    <row r="79" spans="1:14" ht="14.4" x14ac:dyDescent="0.25">
      <c r="B79" s="40"/>
      <c r="C79" s="40"/>
      <c r="D79" s="15"/>
      <c r="E79" s="15"/>
    </row>
    <row r="84" spans="1:13" x14ac:dyDescent="0.25">
      <c r="A84" s="49"/>
      <c r="B84" s="45"/>
      <c r="C84" s="45"/>
      <c r="D84" s="15"/>
      <c r="E84" s="15"/>
      <c r="K84" s="18"/>
      <c r="L84" s="18"/>
      <c r="M84" s="18"/>
    </row>
    <row r="88" spans="1:13" x14ac:dyDescent="0.25">
      <c r="A88" s="49"/>
      <c r="B88" s="13"/>
      <c r="C88" s="13"/>
      <c r="D88" s="13"/>
      <c r="E88" s="13"/>
    </row>
    <row r="90" spans="1:13" x14ac:dyDescent="0.25">
      <c r="A90" s="49"/>
      <c r="B90" s="13"/>
      <c r="C90" s="13"/>
      <c r="D90" s="13"/>
      <c r="E90" s="13"/>
    </row>
  </sheetData>
  <mergeCells count="14">
    <mergeCell ref="A59:G59"/>
    <mergeCell ref="A68:G68"/>
    <mergeCell ref="A72:G72"/>
    <mergeCell ref="A2:G2"/>
    <mergeCell ref="A63:G63"/>
    <mergeCell ref="A11:G11"/>
    <mergeCell ref="A15:G15"/>
    <mergeCell ref="A21:G21"/>
    <mergeCell ref="A28:G28"/>
    <mergeCell ref="A34:G34"/>
    <mergeCell ref="A40:G40"/>
    <mergeCell ref="A47:G47"/>
    <mergeCell ref="A51:G51"/>
    <mergeCell ref="A55:G55"/>
  </mergeCells>
  <phoneticPr fontId="11" type="noConversion"/>
  <pageMargins left="0.25" right="0.25" top="0.75" bottom="0.75" header="0.3" footer="0.3"/>
  <pageSetup scale="9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75"/>
  <sheetViews>
    <sheetView topLeftCell="A34" workbookViewId="0">
      <selection activeCell="F53" sqref="F53"/>
    </sheetView>
  </sheetViews>
  <sheetFormatPr defaultRowHeight="14.4" x14ac:dyDescent="0.3"/>
  <cols>
    <col min="1" max="1" width="6" customWidth="1"/>
    <col min="2" max="2" width="14.33203125" bestFit="1" customWidth="1"/>
    <col min="3" max="3" width="13.77734375" customWidth="1"/>
    <col min="4" max="4" width="16.88671875" customWidth="1"/>
    <col min="5" max="5" width="7.88671875" customWidth="1"/>
    <col min="6" max="7" width="9.77734375" style="21" bestFit="1" customWidth="1"/>
    <col min="8" max="8" width="6.5546875" customWidth="1"/>
    <col min="9" max="9" width="6.77734375" bestFit="1" customWidth="1"/>
    <col min="10" max="10" width="8" customWidth="1"/>
    <col min="11" max="11" width="9.21875" customWidth="1"/>
    <col min="12" max="12" width="8.5546875" customWidth="1"/>
    <col min="13" max="13" width="8.33203125" customWidth="1"/>
    <col min="14" max="14" width="10.21875" customWidth="1"/>
    <col min="15" max="15" width="9.21875" customWidth="1"/>
    <col min="16" max="16" width="9.77734375" customWidth="1"/>
    <col min="17" max="17" width="8.5546875" customWidth="1"/>
    <col min="18" max="18" width="8.77734375" customWidth="1"/>
    <col min="19" max="19" width="9.5546875" customWidth="1"/>
    <col min="20" max="21" width="8.88671875" style="21"/>
    <col min="22" max="22" width="9.77734375" customWidth="1"/>
  </cols>
  <sheetData>
    <row r="1" spans="1:15" x14ac:dyDescent="0.3">
      <c r="B1" s="9" t="s">
        <v>213</v>
      </c>
      <c r="C1" s="9" t="s">
        <v>214</v>
      </c>
      <c r="D1" s="19" t="s">
        <v>215</v>
      </c>
      <c r="E1" s="23"/>
    </row>
    <row r="2" spans="1:15" ht="36" x14ac:dyDescent="0.3">
      <c r="A2" s="3" t="s">
        <v>0</v>
      </c>
      <c r="B2" s="3" t="s">
        <v>1</v>
      </c>
      <c r="C2" s="3" t="s">
        <v>2</v>
      </c>
      <c r="D2" s="3" t="s">
        <v>3</v>
      </c>
      <c r="E2" s="8" t="s">
        <v>43</v>
      </c>
      <c r="F2" s="8" t="s">
        <v>4</v>
      </c>
      <c r="H2" s="50" t="s">
        <v>212</v>
      </c>
      <c r="I2" s="11"/>
      <c r="J2" s="11"/>
      <c r="K2" s="11"/>
      <c r="L2" s="18"/>
      <c r="M2" s="21"/>
      <c r="N2" s="21"/>
    </row>
    <row r="3" spans="1:15" x14ac:dyDescent="0.3">
      <c r="A3" s="12">
        <v>1</v>
      </c>
      <c r="B3" s="43" t="s">
        <v>80</v>
      </c>
      <c r="C3" s="43" t="s">
        <v>81</v>
      </c>
      <c r="D3" s="12" t="s">
        <v>75</v>
      </c>
      <c r="E3" s="7">
        <f>SUM(B20:O20)</f>
        <v>17</v>
      </c>
      <c r="F3" s="7">
        <f>E3 * (250 - 243) / (18 - 17) + (250 - (250 - 243) / (18 - 17) * 18)</f>
        <v>243</v>
      </c>
      <c r="H3" s="50">
        <v>1</v>
      </c>
      <c r="I3" s="53" t="s">
        <v>129</v>
      </c>
      <c r="J3" s="54" t="s">
        <v>130</v>
      </c>
      <c r="K3" s="54" t="s">
        <v>131</v>
      </c>
      <c r="L3" s="54" t="s">
        <v>132</v>
      </c>
      <c r="M3" s="54" t="s">
        <v>133</v>
      </c>
      <c r="N3" s="54" t="s">
        <v>134</v>
      </c>
      <c r="O3" s="54" t="s">
        <v>135</v>
      </c>
    </row>
    <row r="4" spans="1:15" ht="16.8" customHeight="1" x14ac:dyDescent="0.3">
      <c r="A4" s="12">
        <v>2</v>
      </c>
      <c r="B4" s="43" t="s">
        <v>5</v>
      </c>
      <c r="C4" s="43" t="s">
        <v>82</v>
      </c>
      <c r="D4" s="12" t="s">
        <v>75</v>
      </c>
      <c r="E4" s="7">
        <f t="shared" ref="E4:E15" si="0">SUM(B21:O21)</f>
        <v>17</v>
      </c>
      <c r="F4" s="7">
        <f t="shared" ref="F4:F16" si="1">E4 * (250 - 243) / (18 - 17) + (250 - (250 - 243) / (18 - 17) * 18)</f>
        <v>243</v>
      </c>
      <c r="H4" s="50">
        <v>2</v>
      </c>
      <c r="I4" s="53" t="s">
        <v>136</v>
      </c>
      <c r="J4" s="54" t="s">
        <v>181</v>
      </c>
      <c r="K4" s="54" t="s">
        <v>141</v>
      </c>
      <c r="L4" s="54" t="s">
        <v>152</v>
      </c>
      <c r="M4" s="54" t="s">
        <v>160</v>
      </c>
      <c r="N4" s="54" t="s">
        <v>166</v>
      </c>
      <c r="O4" s="54" t="s">
        <v>174</v>
      </c>
    </row>
    <row r="5" spans="1:15" x14ac:dyDescent="0.3">
      <c r="A5" s="12">
        <v>3</v>
      </c>
      <c r="B5" s="43" t="s">
        <v>78</v>
      </c>
      <c r="C5" s="43" t="s">
        <v>79</v>
      </c>
      <c r="D5" s="12" t="s">
        <v>75</v>
      </c>
      <c r="E5" s="7">
        <f t="shared" si="0"/>
        <v>13</v>
      </c>
      <c r="F5" s="7">
        <f t="shared" si="1"/>
        <v>215</v>
      </c>
      <c r="H5" s="50">
        <v>3</v>
      </c>
      <c r="I5" s="53" t="s">
        <v>137</v>
      </c>
      <c r="J5" s="54" t="s">
        <v>182</v>
      </c>
      <c r="K5" s="54" t="s">
        <v>188</v>
      </c>
      <c r="L5" s="54" t="s">
        <v>153</v>
      </c>
      <c r="M5" s="54" t="s">
        <v>138</v>
      </c>
      <c r="N5" s="54" t="s">
        <v>167</v>
      </c>
      <c r="O5" s="54" t="s">
        <v>175</v>
      </c>
    </row>
    <row r="6" spans="1:15" x14ac:dyDescent="0.3">
      <c r="A6" s="12">
        <v>4</v>
      </c>
      <c r="B6" s="43" t="s">
        <v>76</v>
      </c>
      <c r="C6" s="43" t="s">
        <v>77</v>
      </c>
      <c r="D6" s="12" t="s">
        <v>75</v>
      </c>
      <c r="E6" s="7">
        <f t="shared" si="0"/>
        <v>19</v>
      </c>
      <c r="F6" s="7">
        <f t="shared" si="1"/>
        <v>257</v>
      </c>
      <c r="H6" s="50">
        <v>4</v>
      </c>
      <c r="I6" s="53" t="s">
        <v>38</v>
      </c>
      <c r="J6" s="54" t="s">
        <v>183</v>
      </c>
      <c r="K6" s="54" t="s">
        <v>189</v>
      </c>
      <c r="L6" s="54" t="s">
        <v>139</v>
      </c>
      <c r="M6" s="54" t="s">
        <v>161</v>
      </c>
      <c r="N6" s="54" t="s">
        <v>168</v>
      </c>
      <c r="O6" s="54" t="s">
        <v>176</v>
      </c>
    </row>
    <row r="7" spans="1:15" x14ac:dyDescent="0.3">
      <c r="A7" s="12">
        <v>5</v>
      </c>
      <c r="B7" s="42" t="s">
        <v>59</v>
      </c>
      <c r="C7" s="42" t="s">
        <v>67</v>
      </c>
      <c r="D7" s="12" t="s">
        <v>58</v>
      </c>
      <c r="E7" s="7">
        <f t="shared" si="0"/>
        <v>13</v>
      </c>
      <c r="F7" s="7">
        <f t="shared" si="1"/>
        <v>215</v>
      </c>
      <c r="H7" s="50">
        <v>5</v>
      </c>
      <c r="I7" s="53" t="s">
        <v>142</v>
      </c>
      <c r="J7" s="54" t="s">
        <v>184</v>
      </c>
      <c r="K7" s="54" t="s">
        <v>190</v>
      </c>
      <c r="L7" s="54" t="s">
        <v>195</v>
      </c>
      <c r="M7" s="54" t="s">
        <v>201</v>
      </c>
      <c r="N7" s="54" t="s">
        <v>169</v>
      </c>
      <c r="O7" s="54" t="s">
        <v>177</v>
      </c>
    </row>
    <row r="8" spans="1:15" x14ac:dyDescent="0.3">
      <c r="A8" s="12">
        <v>6</v>
      </c>
      <c r="B8" s="44" t="s">
        <v>83</v>
      </c>
      <c r="C8" s="44" t="s">
        <v>84</v>
      </c>
      <c r="D8" s="12" t="s">
        <v>47</v>
      </c>
      <c r="E8" s="7">
        <f t="shared" si="0"/>
        <v>6</v>
      </c>
      <c r="F8" s="7">
        <f t="shared" si="1"/>
        <v>166</v>
      </c>
      <c r="H8" s="50">
        <v>6</v>
      </c>
      <c r="I8" s="53" t="s">
        <v>8</v>
      </c>
      <c r="J8" s="54" t="s">
        <v>185</v>
      </c>
      <c r="K8" s="54" t="s">
        <v>191</v>
      </c>
      <c r="L8" s="54" t="s">
        <v>196</v>
      </c>
      <c r="M8" s="54" t="s">
        <v>202</v>
      </c>
      <c r="N8" s="54" t="s">
        <v>204</v>
      </c>
      <c r="O8" s="54" t="s">
        <v>178</v>
      </c>
    </row>
    <row r="9" spans="1:15" x14ac:dyDescent="0.3">
      <c r="A9" s="12">
        <v>7</v>
      </c>
      <c r="B9" s="16" t="s">
        <v>28</v>
      </c>
      <c r="C9" s="16" t="s">
        <v>6</v>
      </c>
      <c r="D9" s="37" t="s">
        <v>48</v>
      </c>
      <c r="E9" s="7">
        <f t="shared" si="0"/>
        <v>9</v>
      </c>
      <c r="F9" s="7">
        <f t="shared" si="1"/>
        <v>187</v>
      </c>
      <c r="H9" s="50">
        <v>7</v>
      </c>
      <c r="I9" s="53" t="s">
        <v>154</v>
      </c>
      <c r="J9" s="54" t="s">
        <v>186</v>
      </c>
      <c r="K9" s="54" t="s">
        <v>192</v>
      </c>
      <c r="L9" s="54" t="s">
        <v>197</v>
      </c>
      <c r="M9" s="54" t="s">
        <v>203</v>
      </c>
      <c r="N9" s="54" t="s">
        <v>205</v>
      </c>
      <c r="O9" s="54" t="s">
        <v>207</v>
      </c>
    </row>
    <row r="10" spans="1:15" x14ac:dyDescent="0.3">
      <c r="A10" s="12">
        <v>8</v>
      </c>
      <c r="B10" s="42" t="s">
        <v>60</v>
      </c>
      <c r="C10" s="42" t="s">
        <v>61</v>
      </c>
      <c r="D10" s="12" t="s">
        <v>58</v>
      </c>
      <c r="E10" s="7">
        <f t="shared" si="0"/>
        <v>13</v>
      </c>
      <c r="F10" s="7">
        <f t="shared" si="1"/>
        <v>215</v>
      </c>
      <c r="H10" s="50">
        <v>8</v>
      </c>
      <c r="I10" s="53" t="s">
        <v>9</v>
      </c>
      <c r="J10" s="54" t="s">
        <v>187</v>
      </c>
      <c r="K10" s="54" t="s">
        <v>193</v>
      </c>
      <c r="L10" s="54" t="s">
        <v>198</v>
      </c>
      <c r="M10" s="54" t="s">
        <v>143</v>
      </c>
      <c r="N10" s="54" t="s">
        <v>206</v>
      </c>
      <c r="O10" s="54" t="s">
        <v>208</v>
      </c>
    </row>
    <row r="11" spans="1:15" x14ac:dyDescent="0.3">
      <c r="A11" s="12">
        <v>9</v>
      </c>
      <c r="B11" s="42" t="s">
        <v>62</v>
      </c>
      <c r="C11" s="42" t="s">
        <v>63</v>
      </c>
      <c r="D11" s="12" t="s">
        <v>64</v>
      </c>
      <c r="E11" s="7">
        <f t="shared" si="0"/>
        <v>6</v>
      </c>
      <c r="F11" s="7">
        <f t="shared" si="1"/>
        <v>166</v>
      </c>
      <c r="H11" s="50">
        <v>9</v>
      </c>
      <c r="I11" s="53" t="s">
        <v>162</v>
      </c>
      <c r="J11" s="54" t="s">
        <v>228</v>
      </c>
      <c r="K11" s="54" t="s">
        <v>194</v>
      </c>
      <c r="L11" s="54" t="s">
        <v>199</v>
      </c>
      <c r="M11" s="54" t="s">
        <v>144</v>
      </c>
      <c r="N11" s="54" t="s">
        <v>171</v>
      </c>
      <c r="O11" s="54" t="s">
        <v>209</v>
      </c>
    </row>
    <row r="12" spans="1:15" x14ac:dyDescent="0.3">
      <c r="A12" s="12">
        <v>10</v>
      </c>
      <c r="B12" s="43" t="s">
        <v>87</v>
      </c>
      <c r="C12" s="43" t="s">
        <v>88</v>
      </c>
      <c r="D12" s="12" t="s">
        <v>75</v>
      </c>
      <c r="E12" s="7">
        <f t="shared" si="0"/>
        <v>8</v>
      </c>
      <c r="F12" s="7">
        <f t="shared" si="1"/>
        <v>180</v>
      </c>
      <c r="H12" s="50">
        <v>10</v>
      </c>
      <c r="I12" s="53" t="s">
        <v>10</v>
      </c>
      <c r="J12" s="54" t="s">
        <v>147</v>
      </c>
      <c r="K12" s="54" t="s">
        <v>235</v>
      </c>
      <c r="L12" s="54" t="s">
        <v>200</v>
      </c>
      <c r="M12" s="54" t="s">
        <v>163</v>
      </c>
      <c r="N12" s="54" t="s">
        <v>172</v>
      </c>
      <c r="O12" s="54" t="s">
        <v>180</v>
      </c>
    </row>
    <row r="13" spans="1:15" x14ac:dyDescent="0.3">
      <c r="A13" s="12">
        <v>11</v>
      </c>
      <c r="B13" s="14" t="s">
        <v>27</v>
      </c>
      <c r="C13" s="14" t="s">
        <v>68</v>
      </c>
      <c r="D13" s="12" t="s">
        <v>49</v>
      </c>
      <c r="E13" s="7">
        <f t="shared" si="0"/>
        <v>8</v>
      </c>
      <c r="F13" s="7">
        <f t="shared" si="1"/>
        <v>180</v>
      </c>
      <c r="H13" s="50">
        <v>11</v>
      </c>
      <c r="I13" s="53" t="s">
        <v>170</v>
      </c>
      <c r="J13" s="54" t="s">
        <v>148</v>
      </c>
      <c r="K13" s="54" t="s">
        <v>236</v>
      </c>
      <c r="L13" s="54" t="s">
        <v>158</v>
      </c>
      <c r="M13" s="54" t="s">
        <v>164</v>
      </c>
      <c r="N13" s="54" t="s">
        <v>173</v>
      </c>
      <c r="O13" s="54" t="s">
        <v>210</v>
      </c>
    </row>
    <row r="14" spans="1:15" x14ac:dyDescent="0.3">
      <c r="A14" s="12">
        <v>12</v>
      </c>
      <c r="B14" s="12" t="s">
        <v>36</v>
      </c>
      <c r="C14" s="12" t="s">
        <v>37</v>
      </c>
      <c r="D14" s="12" t="s">
        <v>58</v>
      </c>
      <c r="E14" s="7">
        <f t="shared" si="0"/>
        <v>16</v>
      </c>
      <c r="F14" s="7">
        <f t="shared" si="1"/>
        <v>236</v>
      </c>
      <c r="H14" s="50">
        <v>12</v>
      </c>
      <c r="I14" s="53" t="s">
        <v>11</v>
      </c>
      <c r="J14" s="54" t="s">
        <v>149</v>
      </c>
      <c r="K14" s="54" t="s">
        <v>150</v>
      </c>
      <c r="L14" s="54" t="s">
        <v>159</v>
      </c>
      <c r="M14" s="54" t="s">
        <v>165</v>
      </c>
      <c r="N14" s="54" t="s">
        <v>145</v>
      </c>
      <c r="O14" s="54" t="s">
        <v>211</v>
      </c>
    </row>
    <row r="15" spans="1:15" x14ac:dyDescent="0.3">
      <c r="A15" s="12">
        <v>13</v>
      </c>
      <c r="B15" s="42" t="s">
        <v>65</v>
      </c>
      <c r="C15" s="42" t="s">
        <v>66</v>
      </c>
      <c r="D15" s="12" t="s">
        <v>58</v>
      </c>
      <c r="E15" s="7">
        <f t="shared" si="0"/>
        <v>12</v>
      </c>
      <c r="F15" s="7">
        <f t="shared" si="1"/>
        <v>208</v>
      </c>
      <c r="H15" s="50">
        <v>13</v>
      </c>
      <c r="I15" s="53" t="s">
        <v>179</v>
      </c>
      <c r="J15" s="54" t="s">
        <v>140</v>
      </c>
      <c r="K15" s="54" t="s">
        <v>151</v>
      </c>
      <c r="L15" s="54" t="s">
        <v>155</v>
      </c>
      <c r="M15" s="54" t="s">
        <v>156</v>
      </c>
      <c r="N15" s="54" t="s">
        <v>146</v>
      </c>
      <c r="O15" s="54" t="s">
        <v>157</v>
      </c>
    </row>
    <row r="16" spans="1:15" x14ac:dyDescent="0.3">
      <c r="A16" s="12">
        <v>14</v>
      </c>
      <c r="B16" s="43" t="s">
        <v>85</v>
      </c>
      <c r="C16" s="43" t="s">
        <v>86</v>
      </c>
      <c r="D16" s="12" t="s">
        <v>75</v>
      </c>
      <c r="E16" s="7">
        <f>SUM(B33:O33)</f>
        <v>23</v>
      </c>
      <c r="F16" s="7">
        <f t="shared" si="1"/>
        <v>285</v>
      </c>
    </row>
    <row r="17" spans="1:21" x14ac:dyDescent="0.3">
      <c r="A17" s="15"/>
      <c r="B17" s="11"/>
      <c r="C17" s="11"/>
      <c r="D17" s="45"/>
      <c r="E17" s="18"/>
    </row>
    <row r="18" spans="1:21" x14ac:dyDescent="0.3">
      <c r="B18" s="20"/>
      <c r="C18" s="20"/>
      <c r="D18" s="20"/>
      <c r="E18" s="20"/>
      <c r="F18" s="20"/>
      <c r="G18" s="20"/>
      <c r="L18" s="4"/>
    </row>
    <row r="19" spans="1:21" x14ac:dyDescent="0.3">
      <c r="A19" s="32" t="s">
        <v>45</v>
      </c>
      <c r="B19" s="33">
        <v>1</v>
      </c>
      <c r="C19" s="33">
        <v>2</v>
      </c>
      <c r="D19" s="33">
        <v>3</v>
      </c>
      <c r="E19" s="34">
        <v>4</v>
      </c>
      <c r="F19" s="34">
        <v>5</v>
      </c>
      <c r="G19" s="33">
        <v>6</v>
      </c>
      <c r="H19" s="33">
        <v>7</v>
      </c>
      <c r="I19" s="33">
        <v>8</v>
      </c>
      <c r="J19" s="33">
        <v>9</v>
      </c>
      <c r="K19" s="33">
        <v>10</v>
      </c>
      <c r="L19" s="33">
        <v>11</v>
      </c>
      <c r="M19" s="33">
        <v>12</v>
      </c>
      <c r="N19" s="33">
        <v>13</v>
      </c>
      <c r="O19" s="33">
        <v>14</v>
      </c>
      <c r="T19" s="36"/>
    </row>
    <row r="20" spans="1:21" x14ac:dyDescent="0.3">
      <c r="A20" s="35">
        <v>1</v>
      </c>
      <c r="B20" s="28"/>
      <c r="C20" s="7">
        <v>1</v>
      </c>
      <c r="D20" s="7">
        <v>1</v>
      </c>
      <c r="E20" s="7">
        <v>1</v>
      </c>
      <c r="F20" s="7">
        <v>2</v>
      </c>
      <c r="G20" s="7">
        <v>1</v>
      </c>
      <c r="H20" s="7">
        <v>1</v>
      </c>
      <c r="I20" s="7">
        <v>2</v>
      </c>
      <c r="J20" s="7">
        <v>1</v>
      </c>
      <c r="K20" s="7">
        <v>1</v>
      </c>
      <c r="L20" s="29">
        <v>1</v>
      </c>
      <c r="M20" s="7">
        <v>2</v>
      </c>
      <c r="N20" s="7">
        <v>2</v>
      </c>
      <c r="O20" s="7">
        <v>1</v>
      </c>
      <c r="T20" s="36"/>
    </row>
    <row r="21" spans="1:21" x14ac:dyDescent="0.3">
      <c r="A21" s="35">
        <v>2</v>
      </c>
      <c r="B21" s="7">
        <v>1</v>
      </c>
      <c r="C21" s="28"/>
      <c r="D21" s="7">
        <v>1</v>
      </c>
      <c r="E21" s="7">
        <v>1</v>
      </c>
      <c r="F21" s="7">
        <v>2</v>
      </c>
      <c r="G21" s="7">
        <v>2</v>
      </c>
      <c r="H21" s="7">
        <v>2</v>
      </c>
      <c r="I21" s="7">
        <v>1</v>
      </c>
      <c r="J21" s="7">
        <v>2</v>
      </c>
      <c r="K21" s="7">
        <v>1</v>
      </c>
      <c r="L21" s="29">
        <v>2</v>
      </c>
      <c r="M21" s="7">
        <v>0</v>
      </c>
      <c r="N21" s="7">
        <v>1</v>
      </c>
      <c r="O21" s="7">
        <v>1</v>
      </c>
      <c r="T21" s="20"/>
      <c r="U21" s="20"/>
    </row>
    <row r="22" spans="1:21" x14ac:dyDescent="0.3">
      <c r="A22" s="35">
        <v>3</v>
      </c>
      <c r="B22" s="7">
        <v>0</v>
      </c>
      <c r="C22" s="7">
        <v>1</v>
      </c>
      <c r="D22" s="28"/>
      <c r="E22" s="7">
        <v>1</v>
      </c>
      <c r="F22" s="7">
        <v>0</v>
      </c>
      <c r="G22" s="7">
        <v>2</v>
      </c>
      <c r="H22" s="7">
        <v>0</v>
      </c>
      <c r="I22" s="7">
        <v>2</v>
      </c>
      <c r="J22" s="7">
        <v>2</v>
      </c>
      <c r="K22" s="7">
        <v>2</v>
      </c>
      <c r="L22" s="29">
        <v>1</v>
      </c>
      <c r="M22" s="7">
        <v>1</v>
      </c>
      <c r="N22" s="7">
        <v>1</v>
      </c>
      <c r="O22" s="7">
        <v>0</v>
      </c>
      <c r="T22" s="20"/>
      <c r="U22" s="20"/>
    </row>
    <row r="23" spans="1:21" x14ac:dyDescent="0.3">
      <c r="A23" s="35">
        <v>4</v>
      </c>
      <c r="B23" s="7">
        <v>1</v>
      </c>
      <c r="C23" s="7">
        <v>1</v>
      </c>
      <c r="D23" s="7">
        <v>1</v>
      </c>
      <c r="E23" s="28"/>
      <c r="F23" s="7">
        <v>2</v>
      </c>
      <c r="G23" s="7">
        <v>2</v>
      </c>
      <c r="H23" s="7">
        <v>1</v>
      </c>
      <c r="I23" s="7">
        <v>2</v>
      </c>
      <c r="J23" s="7">
        <v>2</v>
      </c>
      <c r="K23" s="7">
        <v>2</v>
      </c>
      <c r="L23" s="29">
        <v>2</v>
      </c>
      <c r="M23" s="7">
        <v>1</v>
      </c>
      <c r="N23" s="7">
        <v>2</v>
      </c>
      <c r="O23" s="7">
        <v>0</v>
      </c>
      <c r="T23" s="20"/>
      <c r="U23" s="20"/>
    </row>
    <row r="24" spans="1:21" x14ac:dyDescent="0.3">
      <c r="A24" s="35">
        <v>5</v>
      </c>
      <c r="B24" s="7">
        <v>0</v>
      </c>
      <c r="C24" s="7">
        <v>0</v>
      </c>
      <c r="D24" s="7">
        <v>2</v>
      </c>
      <c r="E24" s="7">
        <v>0</v>
      </c>
      <c r="F24" s="28"/>
      <c r="G24" s="7">
        <v>1</v>
      </c>
      <c r="H24" s="7">
        <v>2</v>
      </c>
      <c r="I24" s="7">
        <v>2</v>
      </c>
      <c r="J24" s="7">
        <v>2</v>
      </c>
      <c r="K24" s="7">
        <v>1</v>
      </c>
      <c r="L24" s="29">
        <v>2</v>
      </c>
      <c r="M24" s="7">
        <v>0</v>
      </c>
      <c r="N24" s="7">
        <v>1</v>
      </c>
      <c r="O24" s="7">
        <v>0</v>
      </c>
      <c r="T24" s="20"/>
      <c r="U24" s="20"/>
    </row>
    <row r="25" spans="1:21" x14ac:dyDescent="0.3">
      <c r="A25" s="35">
        <v>6</v>
      </c>
      <c r="B25" s="7">
        <v>1</v>
      </c>
      <c r="C25" s="7">
        <v>0</v>
      </c>
      <c r="D25" s="7">
        <v>0</v>
      </c>
      <c r="E25" s="7">
        <v>0</v>
      </c>
      <c r="F25" s="30">
        <v>1</v>
      </c>
      <c r="G25" s="28"/>
      <c r="H25" s="7">
        <v>1</v>
      </c>
      <c r="I25" s="7">
        <v>0</v>
      </c>
      <c r="J25" s="7">
        <v>0</v>
      </c>
      <c r="K25" s="7">
        <v>1</v>
      </c>
      <c r="L25" s="29">
        <v>0</v>
      </c>
      <c r="M25" s="7">
        <v>0</v>
      </c>
      <c r="N25" s="7">
        <v>2</v>
      </c>
      <c r="O25" s="7">
        <v>0</v>
      </c>
      <c r="T25" s="20"/>
      <c r="U25" s="20"/>
    </row>
    <row r="26" spans="1:21" x14ac:dyDescent="0.3">
      <c r="A26" s="35">
        <v>7</v>
      </c>
      <c r="B26" s="7">
        <v>1</v>
      </c>
      <c r="C26" s="7">
        <v>0</v>
      </c>
      <c r="D26" s="7">
        <v>2</v>
      </c>
      <c r="E26" s="7">
        <v>1</v>
      </c>
      <c r="F26" s="7">
        <v>0</v>
      </c>
      <c r="G26" s="7">
        <v>1</v>
      </c>
      <c r="H26" s="28"/>
      <c r="I26" s="7">
        <v>0</v>
      </c>
      <c r="J26" s="7">
        <v>1</v>
      </c>
      <c r="K26" s="7">
        <v>1</v>
      </c>
      <c r="L26" s="29">
        <v>1</v>
      </c>
      <c r="M26" s="7">
        <v>0</v>
      </c>
      <c r="N26" s="7">
        <v>1</v>
      </c>
      <c r="O26" s="7">
        <v>0</v>
      </c>
      <c r="Q26" s="20"/>
      <c r="R26" s="20"/>
      <c r="S26" s="20"/>
      <c r="T26" s="20"/>
      <c r="U26" s="20"/>
    </row>
    <row r="27" spans="1:21" x14ac:dyDescent="0.3">
      <c r="A27" s="35">
        <v>8</v>
      </c>
      <c r="B27" s="7">
        <v>0</v>
      </c>
      <c r="C27" s="7">
        <v>1</v>
      </c>
      <c r="D27" s="7">
        <v>0</v>
      </c>
      <c r="E27" s="7">
        <v>0</v>
      </c>
      <c r="F27" s="7">
        <v>0</v>
      </c>
      <c r="G27" s="7">
        <v>2</v>
      </c>
      <c r="H27" s="7">
        <v>2</v>
      </c>
      <c r="I27" s="28"/>
      <c r="J27" s="7">
        <v>2</v>
      </c>
      <c r="K27" s="7">
        <v>2</v>
      </c>
      <c r="L27" s="29">
        <v>2</v>
      </c>
      <c r="M27" s="7">
        <v>2</v>
      </c>
      <c r="N27" s="7">
        <v>0</v>
      </c>
      <c r="O27" s="7">
        <v>0</v>
      </c>
      <c r="Q27" s="20"/>
      <c r="R27" s="20"/>
      <c r="S27" s="20"/>
      <c r="T27" s="20"/>
      <c r="U27" s="20"/>
    </row>
    <row r="28" spans="1:21" x14ac:dyDescent="0.3">
      <c r="A28" s="35">
        <v>9</v>
      </c>
      <c r="B28" s="7">
        <v>1</v>
      </c>
      <c r="C28" s="7">
        <v>0</v>
      </c>
      <c r="D28" s="7">
        <v>0</v>
      </c>
      <c r="E28" s="7">
        <v>0</v>
      </c>
      <c r="F28" s="7">
        <v>0</v>
      </c>
      <c r="G28" s="7">
        <v>2</v>
      </c>
      <c r="H28" s="7">
        <v>1</v>
      </c>
      <c r="I28" s="7">
        <v>0</v>
      </c>
      <c r="J28" s="28"/>
      <c r="K28" s="7">
        <v>0</v>
      </c>
      <c r="L28" s="29">
        <v>1</v>
      </c>
      <c r="M28" s="7">
        <v>0</v>
      </c>
      <c r="N28" s="7">
        <v>1</v>
      </c>
      <c r="O28" s="7">
        <v>0</v>
      </c>
      <c r="Q28" s="20"/>
      <c r="R28" s="20"/>
      <c r="S28" s="20"/>
      <c r="T28" s="20"/>
      <c r="U28" s="20"/>
    </row>
    <row r="29" spans="1:21" x14ac:dyDescent="0.3">
      <c r="A29" s="35">
        <v>10</v>
      </c>
      <c r="B29" s="7">
        <v>1</v>
      </c>
      <c r="C29" s="7">
        <v>1</v>
      </c>
      <c r="D29" s="7">
        <v>0</v>
      </c>
      <c r="E29" s="7">
        <v>0</v>
      </c>
      <c r="F29" s="7">
        <v>1</v>
      </c>
      <c r="G29" s="7">
        <v>1</v>
      </c>
      <c r="H29" s="7">
        <v>1</v>
      </c>
      <c r="I29" s="7">
        <v>0</v>
      </c>
      <c r="J29" s="7">
        <v>2</v>
      </c>
      <c r="K29" s="28"/>
      <c r="L29" s="29">
        <v>1</v>
      </c>
      <c r="M29" s="7">
        <v>0</v>
      </c>
      <c r="N29" s="7">
        <v>0</v>
      </c>
      <c r="O29" s="7">
        <v>0</v>
      </c>
      <c r="Q29" s="20"/>
      <c r="R29" s="20"/>
      <c r="S29" s="20"/>
      <c r="T29" s="20"/>
      <c r="U29" s="20"/>
    </row>
    <row r="30" spans="1:21" x14ac:dyDescent="0.3">
      <c r="A30" s="35">
        <v>11</v>
      </c>
      <c r="B30" s="7">
        <v>1</v>
      </c>
      <c r="C30" s="7">
        <v>0</v>
      </c>
      <c r="D30" s="7">
        <v>1</v>
      </c>
      <c r="E30" s="7">
        <v>0</v>
      </c>
      <c r="F30" s="7">
        <v>0</v>
      </c>
      <c r="G30" s="7">
        <v>2</v>
      </c>
      <c r="H30" s="7">
        <v>1</v>
      </c>
      <c r="I30" s="7">
        <v>0</v>
      </c>
      <c r="J30" s="7">
        <v>1</v>
      </c>
      <c r="K30" s="7">
        <v>1</v>
      </c>
      <c r="L30" s="31"/>
      <c r="M30" s="7">
        <v>1</v>
      </c>
      <c r="N30" s="7">
        <v>0</v>
      </c>
      <c r="O30" s="7">
        <v>0</v>
      </c>
      <c r="P30" s="5"/>
      <c r="Q30" s="5"/>
      <c r="R30" s="5"/>
    </row>
    <row r="31" spans="1:21" x14ac:dyDescent="0.3">
      <c r="A31" s="35">
        <v>12</v>
      </c>
      <c r="B31" s="7">
        <v>0</v>
      </c>
      <c r="C31" s="7">
        <v>2</v>
      </c>
      <c r="D31" s="7">
        <v>1</v>
      </c>
      <c r="E31" s="7">
        <v>1</v>
      </c>
      <c r="F31" s="7">
        <v>2</v>
      </c>
      <c r="G31" s="7">
        <v>2</v>
      </c>
      <c r="H31" s="7">
        <v>2</v>
      </c>
      <c r="I31" s="7">
        <v>0</v>
      </c>
      <c r="J31" s="7">
        <v>2</v>
      </c>
      <c r="K31" s="7">
        <v>2</v>
      </c>
      <c r="L31" s="7">
        <v>1</v>
      </c>
      <c r="M31" s="28"/>
      <c r="N31" s="7">
        <v>1</v>
      </c>
      <c r="O31" s="7">
        <v>0</v>
      </c>
      <c r="P31" s="5"/>
      <c r="Q31" s="5"/>
      <c r="R31" s="5"/>
    </row>
    <row r="32" spans="1:21" x14ac:dyDescent="0.3">
      <c r="A32" s="35">
        <v>13</v>
      </c>
      <c r="B32" s="7">
        <v>0</v>
      </c>
      <c r="C32" s="7">
        <v>1</v>
      </c>
      <c r="D32" s="7">
        <v>1</v>
      </c>
      <c r="E32" s="7">
        <v>0</v>
      </c>
      <c r="F32" s="7">
        <v>1</v>
      </c>
      <c r="G32" s="7">
        <v>0</v>
      </c>
      <c r="H32" s="7">
        <v>1</v>
      </c>
      <c r="I32" s="7">
        <v>2</v>
      </c>
      <c r="J32" s="7">
        <v>1</v>
      </c>
      <c r="K32" s="7">
        <v>2</v>
      </c>
      <c r="L32" s="7">
        <v>2</v>
      </c>
      <c r="M32" s="7">
        <v>1</v>
      </c>
      <c r="N32" s="81"/>
      <c r="O32" s="82" t="s">
        <v>296</v>
      </c>
      <c r="P32" s="5"/>
      <c r="Q32" s="5"/>
      <c r="R32" s="5"/>
    </row>
    <row r="33" spans="1:18" x14ac:dyDescent="0.3">
      <c r="A33" s="35">
        <v>14</v>
      </c>
      <c r="B33" s="7">
        <v>1</v>
      </c>
      <c r="C33" s="7">
        <v>1</v>
      </c>
      <c r="D33" s="7">
        <v>2</v>
      </c>
      <c r="E33" s="7">
        <v>2</v>
      </c>
      <c r="F33" s="7">
        <v>2</v>
      </c>
      <c r="G33" s="7">
        <v>2</v>
      </c>
      <c r="H33" s="7">
        <v>2</v>
      </c>
      <c r="I33" s="7">
        <v>2</v>
      </c>
      <c r="J33" s="7">
        <v>2</v>
      </c>
      <c r="K33" s="7">
        <v>2</v>
      </c>
      <c r="L33" s="7">
        <v>1</v>
      </c>
      <c r="M33" s="7">
        <v>2</v>
      </c>
      <c r="N33" s="7">
        <v>2</v>
      </c>
      <c r="O33" s="81"/>
      <c r="P33" s="5"/>
      <c r="Q33" s="5"/>
      <c r="R33" s="5"/>
    </row>
    <row r="34" spans="1:18" x14ac:dyDescent="0.3">
      <c r="I34" s="5"/>
      <c r="J34" s="5"/>
      <c r="K34" s="5"/>
      <c r="L34" s="5"/>
      <c r="M34" s="5"/>
      <c r="N34" s="5"/>
      <c r="O34" s="5"/>
      <c r="P34" s="5"/>
      <c r="Q34" s="5"/>
      <c r="R34" s="5"/>
    </row>
    <row r="35" spans="1:18" x14ac:dyDescent="0.3">
      <c r="I35" s="5"/>
      <c r="J35" s="5"/>
      <c r="K35" s="5"/>
      <c r="L35" s="5"/>
      <c r="M35" s="5"/>
      <c r="N35" s="5"/>
      <c r="O35" s="5"/>
      <c r="P35" s="5"/>
      <c r="Q35" s="5"/>
      <c r="R35" s="5"/>
    </row>
    <row r="36" spans="1:18" x14ac:dyDescent="0.3">
      <c r="B36" s="9" t="s">
        <v>213</v>
      </c>
      <c r="C36" s="9" t="s">
        <v>281</v>
      </c>
      <c r="D36" s="19" t="s">
        <v>39</v>
      </c>
      <c r="E36" s="23"/>
      <c r="I36" s="5"/>
      <c r="J36" s="5"/>
      <c r="K36" s="5"/>
      <c r="L36" s="5"/>
      <c r="M36" s="5"/>
      <c r="N36" s="5"/>
      <c r="O36" s="5"/>
      <c r="P36" s="5"/>
      <c r="Q36" s="5"/>
      <c r="R36" s="5"/>
    </row>
    <row r="37" spans="1:18" ht="34.799999999999997" x14ac:dyDescent="0.3">
      <c r="A37" s="1" t="s">
        <v>0</v>
      </c>
      <c r="B37" s="1" t="s">
        <v>1</v>
      </c>
      <c r="C37" s="1" t="s">
        <v>2</v>
      </c>
      <c r="D37" s="1" t="s">
        <v>3</v>
      </c>
      <c r="E37" s="51" t="s">
        <v>43</v>
      </c>
      <c r="F37" s="51" t="s">
        <v>4</v>
      </c>
      <c r="H37" s="56" t="s">
        <v>212</v>
      </c>
      <c r="I37" s="11"/>
      <c r="J37" s="11"/>
      <c r="K37" s="11"/>
      <c r="L37" s="18"/>
      <c r="M37" s="21"/>
      <c r="N37" s="21"/>
    </row>
    <row r="38" spans="1:18" x14ac:dyDescent="0.3">
      <c r="A38" s="52">
        <v>1</v>
      </c>
      <c r="B38" s="43" t="s">
        <v>73</v>
      </c>
      <c r="C38" s="43" t="s">
        <v>74</v>
      </c>
      <c r="D38" s="12" t="s">
        <v>75</v>
      </c>
      <c r="E38" s="47">
        <f>SUM(B58:S58)</f>
        <v>31</v>
      </c>
      <c r="F38" s="47">
        <f>250 + (E38 - 24) * 5</f>
        <v>285</v>
      </c>
      <c r="H38" s="50">
        <v>1</v>
      </c>
      <c r="I38" s="54" t="s">
        <v>219</v>
      </c>
      <c r="J38" s="54" t="s">
        <v>223</v>
      </c>
      <c r="K38" s="54" t="s">
        <v>230</v>
      </c>
      <c r="L38" s="54" t="s">
        <v>216</v>
      </c>
      <c r="M38" s="54" t="s">
        <v>150</v>
      </c>
      <c r="N38" s="54" t="s">
        <v>159</v>
      </c>
      <c r="O38" s="54" t="s">
        <v>165</v>
      </c>
      <c r="P38" s="54" t="s">
        <v>145</v>
      </c>
      <c r="Q38" s="54" t="s">
        <v>211</v>
      </c>
    </row>
    <row r="39" spans="1:18" x14ac:dyDescent="0.3">
      <c r="A39" s="52">
        <v>2</v>
      </c>
      <c r="B39" s="42" t="s">
        <v>59</v>
      </c>
      <c r="C39" s="42" t="s">
        <v>33</v>
      </c>
      <c r="D39" s="12" t="s">
        <v>58</v>
      </c>
      <c r="E39" s="47">
        <f t="shared" ref="E39:E55" si="2">SUM(B59:S59)</f>
        <v>13</v>
      </c>
      <c r="F39" s="47">
        <f t="shared" ref="F39:F55" si="3">250 + (E39 - 24) * 5</f>
        <v>195</v>
      </c>
      <c r="H39" s="50">
        <v>2</v>
      </c>
      <c r="I39" s="54" t="s">
        <v>220</v>
      </c>
      <c r="J39" s="54" t="s">
        <v>224</v>
      </c>
      <c r="K39" s="54" t="s">
        <v>217</v>
      </c>
      <c r="L39" s="54" t="s">
        <v>140</v>
      </c>
      <c r="M39" s="54" t="s">
        <v>151</v>
      </c>
      <c r="N39" s="54" t="s">
        <v>155</v>
      </c>
      <c r="O39" s="54" t="s">
        <v>156</v>
      </c>
      <c r="P39" s="54" t="s">
        <v>146</v>
      </c>
      <c r="Q39" s="54" t="s">
        <v>157</v>
      </c>
    </row>
    <row r="40" spans="1:18" x14ac:dyDescent="0.3">
      <c r="A40" s="52">
        <v>3</v>
      </c>
      <c r="B40" s="43" t="s">
        <v>89</v>
      </c>
      <c r="C40" s="43" t="s">
        <v>90</v>
      </c>
      <c r="D40" s="37" t="s">
        <v>91</v>
      </c>
      <c r="E40" s="47">
        <f t="shared" si="2"/>
        <v>14</v>
      </c>
      <c r="F40" s="47">
        <f t="shared" si="3"/>
        <v>200</v>
      </c>
      <c r="H40" s="50">
        <v>3</v>
      </c>
      <c r="I40" s="54" t="s">
        <v>221</v>
      </c>
      <c r="J40" s="54" t="s">
        <v>225</v>
      </c>
      <c r="K40" s="54" t="s">
        <v>231</v>
      </c>
      <c r="L40" s="54" t="s">
        <v>130</v>
      </c>
      <c r="M40" s="54" t="s">
        <v>131</v>
      </c>
      <c r="N40" s="54" t="s">
        <v>132</v>
      </c>
      <c r="O40" s="54" t="s">
        <v>133</v>
      </c>
      <c r="P40" s="54" t="s">
        <v>134</v>
      </c>
      <c r="Q40" s="54" t="s">
        <v>135</v>
      </c>
    </row>
    <row r="41" spans="1:18" x14ac:dyDescent="0.3">
      <c r="A41" s="52">
        <v>4</v>
      </c>
      <c r="B41" s="12" t="s">
        <v>89</v>
      </c>
      <c r="C41" s="12" t="s">
        <v>92</v>
      </c>
      <c r="D41" s="37" t="s">
        <v>91</v>
      </c>
      <c r="E41" s="47">
        <f t="shared" si="2"/>
        <v>13</v>
      </c>
      <c r="F41" s="47">
        <f t="shared" si="3"/>
        <v>195</v>
      </c>
      <c r="H41" s="50">
        <v>4</v>
      </c>
      <c r="I41" s="54" t="s">
        <v>222</v>
      </c>
      <c r="J41" s="54" t="s">
        <v>226</v>
      </c>
      <c r="K41" s="54" t="s">
        <v>232</v>
      </c>
      <c r="L41" s="54" t="s">
        <v>245</v>
      </c>
      <c r="M41" s="54" t="s">
        <v>141</v>
      </c>
      <c r="N41" s="54" t="s">
        <v>152</v>
      </c>
      <c r="O41" s="54" t="s">
        <v>160</v>
      </c>
      <c r="P41" s="54" t="s">
        <v>166</v>
      </c>
      <c r="Q41" s="54" t="s">
        <v>174</v>
      </c>
    </row>
    <row r="42" spans="1:18" x14ac:dyDescent="0.3">
      <c r="A42" s="52">
        <v>5</v>
      </c>
      <c r="B42" s="12" t="s">
        <v>120</v>
      </c>
      <c r="C42" s="12" t="s">
        <v>7</v>
      </c>
      <c r="D42" s="37" t="s">
        <v>48</v>
      </c>
      <c r="E42" s="47">
        <f t="shared" si="2"/>
        <v>22</v>
      </c>
      <c r="F42" s="47">
        <f t="shared" si="3"/>
        <v>240</v>
      </c>
      <c r="H42" s="50">
        <v>5</v>
      </c>
      <c r="I42" s="54" t="s">
        <v>129</v>
      </c>
      <c r="J42" s="54" t="s">
        <v>227</v>
      </c>
      <c r="K42" s="54" t="s">
        <v>233</v>
      </c>
      <c r="L42" s="54" t="s">
        <v>246</v>
      </c>
      <c r="M42" s="54" t="s">
        <v>257</v>
      </c>
      <c r="N42" s="54" t="s">
        <v>153</v>
      </c>
      <c r="O42" s="54" t="s">
        <v>138</v>
      </c>
      <c r="P42" s="54" t="s">
        <v>167</v>
      </c>
      <c r="Q42" s="54" t="s">
        <v>175</v>
      </c>
    </row>
    <row r="43" spans="1:18" x14ac:dyDescent="0.3">
      <c r="A43" s="52">
        <v>6</v>
      </c>
      <c r="B43" s="12" t="s">
        <v>23</v>
      </c>
      <c r="C43" s="12" t="s">
        <v>24</v>
      </c>
      <c r="D43" s="12" t="s">
        <v>50</v>
      </c>
      <c r="E43" s="47">
        <f t="shared" si="2"/>
        <v>26</v>
      </c>
      <c r="F43" s="47">
        <f t="shared" si="3"/>
        <v>260</v>
      </c>
      <c r="H43" s="50">
        <v>6</v>
      </c>
      <c r="I43" s="54" t="s">
        <v>136</v>
      </c>
      <c r="J43" s="54" t="s">
        <v>181</v>
      </c>
      <c r="K43" s="54" t="s">
        <v>234</v>
      </c>
      <c r="L43" s="54" t="s">
        <v>247</v>
      </c>
      <c r="M43" s="54" t="s">
        <v>258</v>
      </c>
      <c r="N43" s="54" t="s">
        <v>239</v>
      </c>
      <c r="O43" s="54" t="s">
        <v>161</v>
      </c>
      <c r="P43" s="54" t="s">
        <v>168</v>
      </c>
      <c r="Q43" s="54" t="s">
        <v>176</v>
      </c>
    </row>
    <row r="44" spans="1:18" x14ac:dyDescent="0.3">
      <c r="A44" s="52">
        <v>7</v>
      </c>
      <c r="B44" s="12" t="s">
        <v>25</v>
      </c>
      <c r="C44" s="12" t="s">
        <v>26</v>
      </c>
      <c r="D44" s="12" t="s">
        <v>50</v>
      </c>
      <c r="E44" s="47">
        <f t="shared" si="2"/>
        <v>24</v>
      </c>
      <c r="F44" s="47">
        <f t="shared" si="3"/>
        <v>250</v>
      </c>
      <c r="H44" s="50">
        <v>7</v>
      </c>
      <c r="I44" s="54" t="s">
        <v>137</v>
      </c>
      <c r="J44" s="54" t="s">
        <v>182</v>
      </c>
      <c r="K44" s="54" t="s">
        <v>188</v>
      </c>
      <c r="L44" s="54" t="s">
        <v>248</v>
      </c>
      <c r="M44" s="54" t="s">
        <v>259</v>
      </c>
      <c r="N44" s="54" t="s">
        <v>240</v>
      </c>
      <c r="O44" s="54" t="s">
        <v>253</v>
      </c>
      <c r="P44" s="54" t="s">
        <v>169</v>
      </c>
      <c r="Q44" s="54" t="s">
        <v>177</v>
      </c>
    </row>
    <row r="45" spans="1:18" x14ac:dyDescent="0.3">
      <c r="A45" s="52">
        <v>8</v>
      </c>
      <c r="B45" s="12" t="s">
        <v>22</v>
      </c>
      <c r="C45" s="12" t="s">
        <v>5</v>
      </c>
      <c r="D45" s="12" t="s">
        <v>47</v>
      </c>
      <c r="E45" s="47">
        <f t="shared" si="2"/>
        <v>27</v>
      </c>
      <c r="F45" s="47">
        <f t="shared" si="3"/>
        <v>265</v>
      </c>
      <c r="H45" s="50">
        <v>8</v>
      </c>
      <c r="I45" s="54" t="s">
        <v>38</v>
      </c>
      <c r="J45" s="54" t="s">
        <v>183</v>
      </c>
      <c r="K45" s="54" t="s">
        <v>189</v>
      </c>
      <c r="L45" s="54" t="s">
        <v>139</v>
      </c>
      <c r="M45" s="54" t="s">
        <v>260</v>
      </c>
      <c r="N45" s="54" t="s">
        <v>241</v>
      </c>
      <c r="O45" s="54" t="s">
        <v>254</v>
      </c>
      <c r="P45" s="54" t="s">
        <v>264</v>
      </c>
      <c r="Q45" s="54" t="s">
        <v>178</v>
      </c>
    </row>
    <row r="46" spans="1:18" x14ac:dyDescent="0.3">
      <c r="A46" s="52">
        <v>9</v>
      </c>
      <c r="B46" s="16" t="s">
        <v>96</v>
      </c>
      <c r="C46" s="16" t="s">
        <v>97</v>
      </c>
      <c r="D46" s="37" t="s">
        <v>91</v>
      </c>
      <c r="E46" s="47">
        <f t="shared" si="2"/>
        <v>12</v>
      </c>
      <c r="F46" s="47">
        <f t="shared" si="3"/>
        <v>190</v>
      </c>
      <c r="H46" s="50">
        <v>9</v>
      </c>
      <c r="I46" s="54" t="s">
        <v>142</v>
      </c>
      <c r="J46" s="54" t="s">
        <v>184</v>
      </c>
      <c r="K46" s="54" t="s">
        <v>190</v>
      </c>
      <c r="L46" s="54" t="s">
        <v>195</v>
      </c>
      <c r="M46" s="54" t="s">
        <v>201</v>
      </c>
      <c r="N46" s="54" t="s">
        <v>242</v>
      </c>
      <c r="O46" s="54" t="s">
        <v>255</v>
      </c>
      <c r="P46" s="54" t="s">
        <v>265</v>
      </c>
      <c r="Q46" s="54" t="s">
        <v>269</v>
      </c>
    </row>
    <row r="47" spans="1:18" x14ac:dyDescent="0.3">
      <c r="A47" s="52">
        <v>10</v>
      </c>
      <c r="B47" s="16" t="s">
        <v>100</v>
      </c>
      <c r="C47" s="16" t="s">
        <v>101</v>
      </c>
      <c r="D47" s="37" t="s">
        <v>91</v>
      </c>
      <c r="E47" s="47">
        <f t="shared" si="2"/>
        <v>9</v>
      </c>
      <c r="F47" s="47">
        <f t="shared" si="3"/>
        <v>175</v>
      </c>
      <c r="H47" s="50">
        <v>10</v>
      </c>
      <c r="I47" s="54" t="s">
        <v>8</v>
      </c>
      <c r="J47" s="54" t="s">
        <v>185</v>
      </c>
      <c r="K47" s="54" t="s">
        <v>191</v>
      </c>
      <c r="L47" s="54" t="s">
        <v>196</v>
      </c>
      <c r="M47" s="54" t="s">
        <v>202</v>
      </c>
      <c r="N47" s="54" t="s">
        <v>204</v>
      </c>
      <c r="O47" s="54" t="s">
        <v>256</v>
      </c>
      <c r="P47" s="54" t="s">
        <v>266</v>
      </c>
      <c r="Q47" s="54" t="s">
        <v>277</v>
      </c>
    </row>
    <row r="48" spans="1:18" x14ac:dyDescent="0.3">
      <c r="A48" s="52">
        <v>11</v>
      </c>
      <c r="B48" s="16" t="s">
        <v>89</v>
      </c>
      <c r="C48" s="16" t="s">
        <v>103</v>
      </c>
      <c r="D48" s="37" t="s">
        <v>91</v>
      </c>
      <c r="E48" s="47">
        <f t="shared" si="2"/>
        <v>13</v>
      </c>
      <c r="F48" s="47">
        <f t="shared" si="3"/>
        <v>195</v>
      </c>
      <c r="H48" s="50">
        <v>11</v>
      </c>
      <c r="I48" s="54" t="s">
        <v>154</v>
      </c>
      <c r="J48" s="54" t="s">
        <v>186</v>
      </c>
      <c r="K48" s="54" t="s">
        <v>192</v>
      </c>
      <c r="L48" s="54" t="s">
        <v>197</v>
      </c>
      <c r="M48" s="54" t="s">
        <v>203</v>
      </c>
      <c r="N48" s="54" t="s">
        <v>205</v>
      </c>
      <c r="O48" s="54" t="s">
        <v>207</v>
      </c>
      <c r="P48" s="54" t="s">
        <v>273</v>
      </c>
      <c r="Q48" s="54" t="s">
        <v>278</v>
      </c>
    </row>
    <row r="49" spans="1:19" x14ac:dyDescent="0.3">
      <c r="A49" s="52">
        <v>12</v>
      </c>
      <c r="B49" s="47" t="s">
        <v>69</v>
      </c>
      <c r="C49" s="47" t="s">
        <v>70</v>
      </c>
      <c r="D49" s="47" t="s">
        <v>71</v>
      </c>
      <c r="E49" s="47">
        <f t="shared" si="2"/>
        <v>26</v>
      </c>
      <c r="F49" s="47">
        <f t="shared" si="3"/>
        <v>260</v>
      </c>
      <c r="H49" s="50">
        <v>12</v>
      </c>
      <c r="I49" s="54" t="s">
        <v>9</v>
      </c>
      <c r="J49" s="54" t="s">
        <v>187</v>
      </c>
      <c r="K49" s="54" t="s">
        <v>193</v>
      </c>
      <c r="L49" s="54" t="s">
        <v>198</v>
      </c>
      <c r="M49" s="54" t="s">
        <v>143</v>
      </c>
      <c r="N49" s="54" t="s">
        <v>206</v>
      </c>
      <c r="O49" s="54" t="s">
        <v>270</v>
      </c>
      <c r="P49" s="54" t="s">
        <v>274</v>
      </c>
      <c r="Q49" s="54" t="s">
        <v>279</v>
      </c>
    </row>
    <row r="50" spans="1:19" x14ac:dyDescent="0.3">
      <c r="A50" s="52">
        <v>13</v>
      </c>
      <c r="B50" s="37" t="s">
        <v>34</v>
      </c>
      <c r="C50" s="37" t="s">
        <v>35</v>
      </c>
      <c r="D50" s="12" t="s">
        <v>58</v>
      </c>
      <c r="E50" s="47">
        <f t="shared" si="2"/>
        <v>17</v>
      </c>
      <c r="F50" s="47">
        <f t="shared" si="3"/>
        <v>215</v>
      </c>
      <c r="H50" s="50">
        <v>13</v>
      </c>
      <c r="I50" s="54" t="s">
        <v>162</v>
      </c>
      <c r="J50" s="54" t="s">
        <v>228</v>
      </c>
      <c r="K50" s="54" t="s">
        <v>194</v>
      </c>
      <c r="L50" s="54" t="s">
        <v>199</v>
      </c>
      <c r="M50" s="54" t="s">
        <v>144</v>
      </c>
      <c r="N50" s="54" t="s">
        <v>267</v>
      </c>
      <c r="O50" s="54" t="s">
        <v>271</v>
      </c>
      <c r="P50" s="54" t="s">
        <v>275</v>
      </c>
      <c r="Q50" s="54" t="s">
        <v>280</v>
      </c>
    </row>
    <row r="51" spans="1:19" x14ac:dyDescent="0.3">
      <c r="A51" s="52">
        <v>14</v>
      </c>
      <c r="B51" s="16" t="s">
        <v>93</v>
      </c>
      <c r="C51" s="16" t="s">
        <v>94</v>
      </c>
      <c r="D51" s="37" t="s">
        <v>91</v>
      </c>
      <c r="E51" s="47">
        <f t="shared" si="2"/>
        <v>15</v>
      </c>
      <c r="F51" s="47">
        <f t="shared" si="3"/>
        <v>205</v>
      </c>
      <c r="H51" s="50">
        <v>14</v>
      </c>
      <c r="I51" s="54" t="s">
        <v>10</v>
      </c>
      <c r="J51" s="54" t="s">
        <v>147</v>
      </c>
      <c r="K51" s="54" t="s">
        <v>235</v>
      </c>
      <c r="L51" s="54" t="s">
        <v>200</v>
      </c>
      <c r="M51" s="54" t="s">
        <v>261</v>
      </c>
      <c r="N51" s="54" t="s">
        <v>250</v>
      </c>
      <c r="O51" s="54" t="s">
        <v>272</v>
      </c>
      <c r="P51" s="54" t="s">
        <v>276</v>
      </c>
      <c r="Q51" s="54" t="s">
        <v>208</v>
      </c>
    </row>
    <row r="52" spans="1:19" x14ac:dyDescent="0.3">
      <c r="A52" s="52">
        <v>15</v>
      </c>
      <c r="B52" s="16" t="s">
        <v>93</v>
      </c>
      <c r="C52" s="16" t="s">
        <v>95</v>
      </c>
      <c r="D52" s="37" t="s">
        <v>91</v>
      </c>
      <c r="E52" s="47">
        <f t="shared" si="2"/>
        <v>15</v>
      </c>
      <c r="F52" s="47">
        <f t="shared" si="3"/>
        <v>205</v>
      </c>
      <c r="H52" s="50">
        <v>15</v>
      </c>
      <c r="I52" s="54" t="s">
        <v>170</v>
      </c>
      <c r="J52" s="54" t="s">
        <v>148</v>
      </c>
      <c r="K52" s="54" t="s">
        <v>236</v>
      </c>
      <c r="L52" s="54" t="s">
        <v>251</v>
      </c>
      <c r="M52" s="54" t="s">
        <v>262</v>
      </c>
      <c r="N52" s="54" t="s">
        <v>268</v>
      </c>
      <c r="O52" s="54" t="s">
        <v>249</v>
      </c>
      <c r="P52" s="54" t="s">
        <v>171</v>
      </c>
      <c r="Q52" s="54" t="s">
        <v>209</v>
      </c>
    </row>
    <row r="53" spans="1:19" x14ac:dyDescent="0.3">
      <c r="A53" s="52">
        <v>16</v>
      </c>
      <c r="B53" s="12" t="s">
        <v>56</v>
      </c>
      <c r="C53" s="12" t="s">
        <v>57</v>
      </c>
      <c r="D53" s="37" t="s">
        <v>48</v>
      </c>
      <c r="E53" s="47">
        <f t="shared" si="2"/>
        <v>11</v>
      </c>
      <c r="F53" s="47">
        <f t="shared" si="3"/>
        <v>185</v>
      </c>
      <c r="H53" s="50">
        <v>16</v>
      </c>
      <c r="I53" s="54" t="s">
        <v>11</v>
      </c>
      <c r="J53" s="54" t="s">
        <v>149</v>
      </c>
      <c r="K53" s="54" t="s">
        <v>237</v>
      </c>
      <c r="L53" s="54" t="s">
        <v>252</v>
      </c>
      <c r="M53" s="54" t="s">
        <v>218</v>
      </c>
      <c r="N53" s="54" t="s">
        <v>243</v>
      </c>
      <c r="O53" s="54" t="s">
        <v>163</v>
      </c>
      <c r="P53" s="54" t="s">
        <v>172</v>
      </c>
      <c r="Q53" s="54" t="s">
        <v>180</v>
      </c>
    </row>
    <row r="54" spans="1:19" x14ac:dyDescent="0.3">
      <c r="A54" s="52">
        <v>17</v>
      </c>
      <c r="B54" s="16" t="s">
        <v>104</v>
      </c>
      <c r="C54" s="16" t="s">
        <v>105</v>
      </c>
      <c r="D54" s="37" t="s">
        <v>91</v>
      </c>
      <c r="E54" s="47">
        <f t="shared" si="2"/>
        <v>9</v>
      </c>
      <c r="F54" s="47">
        <f t="shared" si="3"/>
        <v>175</v>
      </c>
      <c r="H54" s="50">
        <v>17</v>
      </c>
      <c r="I54" s="54" t="s">
        <v>179</v>
      </c>
      <c r="J54" s="54" t="s">
        <v>229</v>
      </c>
      <c r="K54" s="54" t="s">
        <v>238</v>
      </c>
      <c r="L54" s="54" t="s">
        <v>244</v>
      </c>
      <c r="M54" s="54" t="s">
        <v>263</v>
      </c>
      <c r="N54" s="54" t="s">
        <v>158</v>
      </c>
      <c r="O54" s="54" t="s">
        <v>164</v>
      </c>
      <c r="P54" s="54" t="s">
        <v>173</v>
      </c>
      <c r="Q54" s="54" t="s">
        <v>210</v>
      </c>
    </row>
    <row r="55" spans="1:19" x14ac:dyDescent="0.3">
      <c r="A55" s="52">
        <v>18</v>
      </c>
      <c r="B55" s="16" t="s">
        <v>106</v>
      </c>
      <c r="C55" s="16" t="s">
        <v>107</v>
      </c>
      <c r="D55" s="37" t="s">
        <v>91</v>
      </c>
      <c r="E55" s="47">
        <f t="shared" si="2"/>
        <v>7</v>
      </c>
      <c r="F55" s="47">
        <f t="shared" si="3"/>
        <v>165</v>
      </c>
    </row>
    <row r="57" spans="1:19" x14ac:dyDescent="0.3">
      <c r="A57" s="32" t="s">
        <v>45</v>
      </c>
      <c r="B57" s="33">
        <v>1</v>
      </c>
      <c r="C57" s="33">
        <v>2</v>
      </c>
      <c r="D57" s="33">
        <v>3</v>
      </c>
      <c r="E57" s="34">
        <v>4</v>
      </c>
      <c r="F57" s="34">
        <v>5</v>
      </c>
      <c r="G57" s="33">
        <v>6</v>
      </c>
      <c r="H57" s="33">
        <v>7</v>
      </c>
      <c r="I57" s="33">
        <v>8</v>
      </c>
      <c r="J57" s="33">
        <v>9</v>
      </c>
      <c r="K57" s="33">
        <v>10</v>
      </c>
      <c r="L57" s="33">
        <v>11</v>
      </c>
      <c r="M57" s="33">
        <v>12</v>
      </c>
      <c r="N57" s="33">
        <v>13</v>
      </c>
      <c r="O57" s="33">
        <v>14</v>
      </c>
      <c r="P57" s="33">
        <v>15</v>
      </c>
      <c r="Q57" s="33">
        <v>16</v>
      </c>
      <c r="R57" s="33">
        <v>17</v>
      </c>
      <c r="S57" s="33">
        <v>18</v>
      </c>
    </row>
    <row r="58" spans="1:19" x14ac:dyDescent="0.3">
      <c r="A58" s="35">
        <v>1</v>
      </c>
      <c r="B58" s="28"/>
      <c r="C58" s="7">
        <v>1</v>
      </c>
      <c r="D58" s="7">
        <v>2</v>
      </c>
      <c r="E58" s="7">
        <v>2</v>
      </c>
      <c r="F58" s="7">
        <v>2</v>
      </c>
      <c r="G58" s="7">
        <v>2</v>
      </c>
      <c r="H58" s="7">
        <v>2</v>
      </c>
      <c r="I58" s="7">
        <v>2</v>
      </c>
      <c r="J58" s="7">
        <v>1</v>
      </c>
      <c r="K58" s="7">
        <v>2</v>
      </c>
      <c r="L58" s="7">
        <v>2</v>
      </c>
      <c r="M58" s="7">
        <v>1</v>
      </c>
      <c r="N58" s="7">
        <v>2</v>
      </c>
      <c r="O58" s="7">
        <v>2</v>
      </c>
      <c r="P58" s="7">
        <v>2</v>
      </c>
      <c r="Q58" s="7">
        <v>2</v>
      </c>
      <c r="R58" s="7">
        <v>2</v>
      </c>
      <c r="S58" s="7">
        <v>2</v>
      </c>
    </row>
    <row r="59" spans="1:19" x14ac:dyDescent="0.3">
      <c r="A59" s="35">
        <v>2</v>
      </c>
      <c r="B59" s="7">
        <v>1</v>
      </c>
      <c r="C59" s="28"/>
      <c r="D59" s="7">
        <v>1</v>
      </c>
      <c r="E59" s="7">
        <v>2</v>
      </c>
      <c r="F59" s="7">
        <v>0</v>
      </c>
      <c r="G59" s="7">
        <v>0</v>
      </c>
      <c r="H59" s="7">
        <v>1</v>
      </c>
      <c r="I59" s="7">
        <v>0</v>
      </c>
      <c r="J59" s="7">
        <v>0</v>
      </c>
      <c r="K59" s="7">
        <v>1</v>
      </c>
      <c r="L59" s="7">
        <v>2</v>
      </c>
      <c r="M59" s="7">
        <v>0</v>
      </c>
      <c r="N59" s="7">
        <v>1</v>
      </c>
      <c r="O59" s="7">
        <v>1</v>
      </c>
      <c r="P59" s="7">
        <v>1</v>
      </c>
      <c r="Q59" s="7">
        <v>1</v>
      </c>
      <c r="R59" s="7">
        <v>0</v>
      </c>
      <c r="S59" s="7">
        <v>1</v>
      </c>
    </row>
    <row r="60" spans="1:19" x14ac:dyDescent="0.3">
      <c r="A60" s="35">
        <v>3</v>
      </c>
      <c r="B60" s="7">
        <v>0</v>
      </c>
      <c r="C60" s="7">
        <v>1</v>
      </c>
      <c r="D60" s="28"/>
      <c r="E60" s="7">
        <v>0</v>
      </c>
      <c r="F60" s="7">
        <v>0</v>
      </c>
      <c r="G60" s="7">
        <v>0</v>
      </c>
      <c r="H60" s="7">
        <v>0</v>
      </c>
      <c r="I60" s="7">
        <v>1</v>
      </c>
      <c r="J60" s="7">
        <v>0</v>
      </c>
      <c r="K60" s="7">
        <v>2</v>
      </c>
      <c r="L60" s="7">
        <v>1</v>
      </c>
      <c r="M60" s="7">
        <v>2</v>
      </c>
      <c r="N60" s="7">
        <v>0</v>
      </c>
      <c r="O60" s="7">
        <v>2</v>
      </c>
      <c r="P60" s="7">
        <v>1</v>
      </c>
      <c r="Q60" s="7">
        <v>1</v>
      </c>
      <c r="R60" s="7">
        <v>1</v>
      </c>
      <c r="S60" s="7">
        <v>2</v>
      </c>
    </row>
    <row r="61" spans="1:19" x14ac:dyDescent="0.3">
      <c r="A61" s="35">
        <v>4</v>
      </c>
      <c r="B61" s="7">
        <v>0</v>
      </c>
      <c r="C61" s="7">
        <v>0</v>
      </c>
      <c r="D61" s="7">
        <v>2</v>
      </c>
      <c r="E61" s="28"/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1</v>
      </c>
      <c r="L61" s="7">
        <v>1</v>
      </c>
      <c r="M61" s="7">
        <v>0</v>
      </c>
      <c r="N61" s="7">
        <v>2</v>
      </c>
      <c r="O61" s="7">
        <v>1</v>
      </c>
      <c r="P61" s="7">
        <v>1</v>
      </c>
      <c r="Q61" s="7">
        <v>1</v>
      </c>
      <c r="R61" s="7">
        <v>2</v>
      </c>
      <c r="S61" s="7">
        <v>2</v>
      </c>
    </row>
    <row r="62" spans="1:19" x14ac:dyDescent="0.3">
      <c r="A62" s="35">
        <v>5</v>
      </c>
      <c r="B62" s="7">
        <v>0</v>
      </c>
      <c r="C62" s="7">
        <v>2</v>
      </c>
      <c r="D62" s="7">
        <v>2</v>
      </c>
      <c r="E62" s="7">
        <v>2</v>
      </c>
      <c r="F62" s="28"/>
      <c r="G62" s="7">
        <v>1</v>
      </c>
      <c r="H62" s="7">
        <v>2</v>
      </c>
      <c r="I62" s="7">
        <v>1</v>
      </c>
      <c r="J62" s="7">
        <v>2</v>
      </c>
      <c r="K62" s="7">
        <v>1</v>
      </c>
      <c r="L62" s="7">
        <v>1</v>
      </c>
      <c r="M62" s="7">
        <v>0</v>
      </c>
      <c r="N62" s="7">
        <v>2</v>
      </c>
      <c r="O62" s="7">
        <v>1</v>
      </c>
      <c r="P62" s="7">
        <v>1</v>
      </c>
      <c r="Q62" s="7">
        <v>0</v>
      </c>
      <c r="R62" s="7">
        <v>2</v>
      </c>
      <c r="S62" s="7">
        <v>2</v>
      </c>
    </row>
    <row r="63" spans="1:19" x14ac:dyDescent="0.3">
      <c r="A63" s="35">
        <v>6</v>
      </c>
      <c r="B63" s="7">
        <v>0</v>
      </c>
      <c r="C63" s="7">
        <v>2</v>
      </c>
      <c r="D63" s="7">
        <v>2</v>
      </c>
      <c r="E63" s="7">
        <v>2</v>
      </c>
      <c r="F63" s="30">
        <v>1</v>
      </c>
      <c r="G63" s="28"/>
      <c r="H63" s="7">
        <v>1</v>
      </c>
      <c r="I63" s="7">
        <v>1</v>
      </c>
      <c r="J63" s="7">
        <v>2</v>
      </c>
      <c r="K63" s="7">
        <v>2</v>
      </c>
      <c r="L63" s="7">
        <v>2</v>
      </c>
      <c r="M63" s="7">
        <v>1</v>
      </c>
      <c r="N63" s="7">
        <v>2</v>
      </c>
      <c r="O63" s="7">
        <v>1</v>
      </c>
      <c r="P63" s="7">
        <v>1</v>
      </c>
      <c r="Q63" s="7">
        <v>2</v>
      </c>
      <c r="R63" s="7">
        <v>2</v>
      </c>
      <c r="S63" s="7">
        <v>2</v>
      </c>
    </row>
    <row r="64" spans="1:19" x14ac:dyDescent="0.3">
      <c r="A64" s="35">
        <v>7</v>
      </c>
      <c r="B64" s="7">
        <v>0</v>
      </c>
      <c r="C64" s="7">
        <v>1</v>
      </c>
      <c r="D64" s="7">
        <v>2</v>
      </c>
      <c r="E64" s="7">
        <v>2</v>
      </c>
      <c r="F64" s="7">
        <v>0</v>
      </c>
      <c r="G64" s="7">
        <v>1</v>
      </c>
      <c r="H64" s="28"/>
      <c r="I64" s="7">
        <v>1</v>
      </c>
      <c r="J64" s="7">
        <v>2</v>
      </c>
      <c r="K64" s="7">
        <v>2</v>
      </c>
      <c r="L64" s="7">
        <v>2</v>
      </c>
      <c r="M64" s="7">
        <v>1</v>
      </c>
      <c r="N64" s="7">
        <v>1</v>
      </c>
      <c r="O64" s="7">
        <v>1</v>
      </c>
      <c r="P64" s="7">
        <v>2</v>
      </c>
      <c r="Q64" s="7">
        <v>2</v>
      </c>
      <c r="R64" s="7">
        <v>2</v>
      </c>
      <c r="S64" s="7">
        <v>2</v>
      </c>
    </row>
    <row r="65" spans="1:19" x14ac:dyDescent="0.3">
      <c r="A65" s="35">
        <v>8</v>
      </c>
      <c r="B65" s="7">
        <v>0</v>
      </c>
      <c r="C65" s="7">
        <v>2</v>
      </c>
      <c r="D65" s="7">
        <v>1</v>
      </c>
      <c r="E65" s="7">
        <v>2</v>
      </c>
      <c r="F65" s="7">
        <v>1</v>
      </c>
      <c r="G65" s="7">
        <v>1</v>
      </c>
      <c r="H65" s="7">
        <v>1</v>
      </c>
      <c r="I65" s="28"/>
      <c r="J65" s="7">
        <v>2</v>
      </c>
      <c r="K65" s="7">
        <v>2</v>
      </c>
      <c r="L65" s="7">
        <v>2</v>
      </c>
      <c r="M65" s="7">
        <v>1</v>
      </c>
      <c r="N65" s="7">
        <v>2</v>
      </c>
      <c r="O65" s="7">
        <v>2</v>
      </c>
      <c r="P65" s="7">
        <v>2</v>
      </c>
      <c r="Q65" s="7">
        <v>2</v>
      </c>
      <c r="R65" s="7">
        <v>2</v>
      </c>
      <c r="S65" s="7">
        <v>2</v>
      </c>
    </row>
    <row r="66" spans="1:19" x14ac:dyDescent="0.3">
      <c r="A66" s="35">
        <v>9</v>
      </c>
      <c r="B66" s="7">
        <v>1</v>
      </c>
      <c r="C66" s="7">
        <v>0</v>
      </c>
      <c r="D66" s="7">
        <v>2</v>
      </c>
      <c r="E66" s="7">
        <v>2</v>
      </c>
      <c r="F66" s="7">
        <v>0</v>
      </c>
      <c r="G66" s="7">
        <v>0</v>
      </c>
      <c r="H66" s="7">
        <v>0</v>
      </c>
      <c r="I66" s="7">
        <v>0</v>
      </c>
      <c r="J66" s="28"/>
      <c r="K66" s="7">
        <v>1</v>
      </c>
      <c r="L66" s="7">
        <v>0</v>
      </c>
      <c r="M66" s="7">
        <v>0</v>
      </c>
      <c r="N66" s="7">
        <v>0</v>
      </c>
      <c r="O66" s="7">
        <v>1</v>
      </c>
      <c r="P66" s="7">
        <v>1</v>
      </c>
      <c r="Q66" s="7">
        <v>2</v>
      </c>
      <c r="R66" s="7">
        <v>0</v>
      </c>
      <c r="S66" s="7">
        <v>2</v>
      </c>
    </row>
    <row r="67" spans="1:19" x14ac:dyDescent="0.3">
      <c r="A67" s="35">
        <v>10</v>
      </c>
      <c r="B67" s="7">
        <v>0</v>
      </c>
      <c r="C67" s="7">
        <v>1</v>
      </c>
      <c r="D67" s="7">
        <v>0</v>
      </c>
      <c r="E67" s="7">
        <v>1</v>
      </c>
      <c r="F67" s="7">
        <v>1</v>
      </c>
      <c r="G67" s="7">
        <v>0</v>
      </c>
      <c r="H67" s="7">
        <v>0</v>
      </c>
      <c r="I67" s="7">
        <v>0</v>
      </c>
      <c r="J67" s="7">
        <v>1</v>
      </c>
      <c r="K67" s="28"/>
      <c r="L67" s="7">
        <v>1</v>
      </c>
      <c r="M67" s="7">
        <v>0</v>
      </c>
      <c r="N67" s="7">
        <v>0</v>
      </c>
      <c r="O67" s="7">
        <v>0</v>
      </c>
      <c r="P67" s="7">
        <v>1</v>
      </c>
      <c r="Q67" s="7">
        <v>1</v>
      </c>
      <c r="R67" s="7">
        <v>1</v>
      </c>
      <c r="S67" s="7">
        <v>1</v>
      </c>
    </row>
    <row r="68" spans="1:19" x14ac:dyDescent="0.3">
      <c r="A68" s="35">
        <v>11</v>
      </c>
      <c r="B68" s="7">
        <v>0</v>
      </c>
      <c r="C68" s="7">
        <v>0</v>
      </c>
      <c r="D68" s="7">
        <v>1</v>
      </c>
      <c r="E68" s="7">
        <v>1</v>
      </c>
      <c r="F68" s="21">
        <v>1</v>
      </c>
      <c r="G68" s="7">
        <v>0</v>
      </c>
      <c r="H68" s="7">
        <v>0</v>
      </c>
      <c r="I68" s="7">
        <v>0</v>
      </c>
      <c r="J68" s="7">
        <v>2</v>
      </c>
      <c r="K68" s="7">
        <v>1</v>
      </c>
      <c r="L68" s="28"/>
      <c r="M68" s="7">
        <v>0</v>
      </c>
      <c r="N68" s="7">
        <v>1</v>
      </c>
      <c r="O68" s="7">
        <v>1</v>
      </c>
      <c r="P68" s="7">
        <v>1</v>
      </c>
      <c r="Q68" s="7">
        <v>1</v>
      </c>
      <c r="R68" s="7">
        <v>2</v>
      </c>
      <c r="S68" s="7">
        <v>1</v>
      </c>
    </row>
    <row r="69" spans="1:19" x14ac:dyDescent="0.3">
      <c r="A69" s="35">
        <v>12</v>
      </c>
      <c r="B69" s="7">
        <v>1</v>
      </c>
      <c r="C69" s="7">
        <v>2</v>
      </c>
      <c r="D69" s="7">
        <v>0</v>
      </c>
      <c r="E69" s="7">
        <v>2</v>
      </c>
      <c r="F69" s="7">
        <v>2</v>
      </c>
      <c r="G69" s="7">
        <v>1</v>
      </c>
      <c r="H69" s="7">
        <v>1</v>
      </c>
      <c r="I69" s="7">
        <v>1</v>
      </c>
      <c r="J69" s="7">
        <v>2</v>
      </c>
      <c r="K69" s="7">
        <v>2</v>
      </c>
      <c r="L69" s="7">
        <v>2</v>
      </c>
      <c r="M69" s="28"/>
      <c r="N69" s="7">
        <v>2</v>
      </c>
      <c r="O69" s="7">
        <v>2</v>
      </c>
      <c r="P69" s="7">
        <v>2</v>
      </c>
      <c r="Q69" s="7">
        <v>2</v>
      </c>
      <c r="R69" s="7">
        <v>1</v>
      </c>
      <c r="S69" s="7">
        <v>1</v>
      </c>
    </row>
    <row r="70" spans="1:19" x14ac:dyDescent="0.3">
      <c r="A70" s="35">
        <v>13</v>
      </c>
      <c r="B70" s="7">
        <v>0</v>
      </c>
      <c r="C70" s="7">
        <v>1</v>
      </c>
      <c r="D70" s="7">
        <v>2</v>
      </c>
      <c r="E70" s="7">
        <v>0</v>
      </c>
      <c r="F70" s="7">
        <v>0</v>
      </c>
      <c r="G70" s="7">
        <v>0</v>
      </c>
      <c r="H70" s="7">
        <v>1</v>
      </c>
      <c r="I70" s="7">
        <v>0</v>
      </c>
      <c r="J70" s="7">
        <v>2</v>
      </c>
      <c r="K70" s="7">
        <v>2</v>
      </c>
      <c r="L70" s="7">
        <v>1</v>
      </c>
      <c r="M70" s="7">
        <v>0</v>
      </c>
      <c r="N70" s="28"/>
      <c r="O70" s="7">
        <v>1</v>
      </c>
      <c r="P70" s="7">
        <v>2</v>
      </c>
      <c r="Q70" s="7">
        <v>2</v>
      </c>
      <c r="R70" s="7">
        <v>2</v>
      </c>
      <c r="S70" s="7">
        <v>1</v>
      </c>
    </row>
    <row r="71" spans="1:19" x14ac:dyDescent="0.3">
      <c r="A71" s="35">
        <v>14</v>
      </c>
      <c r="B71" s="7">
        <v>0</v>
      </c>
      <c r="C71" s="7">
        <v>1</v>
      </c>
      <c r="D71" s="7">
        <v>0</v>
      </c>
      <c r="E71" s="7">
        <v>1</v>
      </c>
      <c r="F71" s="7">
        <v>1</v>
      </c>
      <c r="G71" s="7">
        <v>1</v>
      </c>
      <c r="H71" s="7">
        <v>1</v>
      </c>
      <c r="I71" s="7">
        <v>0</v>
      </c>
      <c r="J71" s="7">
        <v>1</v>
      </c>
      <c r="K71" s="7">
        <v>2</v>
      </c>
      <c r="L71" s="7">
        <v>1</v>
      </c>
      <c r="M71" s="7">
        <v>0</v>
      </c>
      <c r="N71" s="7">
        <v>1</v>
      </c>
      <c r="O71" s="28"/>
      <c r="P71" s="7">
        <v>1</v>
      </c>
      <c r="Q71" s="7">
        <v>2</v>
      </c>
      <c r="R71" s="7">
        <v>1</v>
      </c>
      <c r="S71" s="7">
        <v>1</v>
      </c>
    </row>
    <row r="72" spans="1:19" x14ac:dyDescent="0.3">
      <c r="A72" s="35">
        <v>15</v>
      </c>
      <c r="B72" s="7">
        <v>0</v>
      </c>
      <c r="C72" s="7">
        <v>1</v>
      </c>
      <c r="D72" s="7">
        <v>1</v>
      </c>
      <c r="E72" s="7">
        <v>1</v>
      </c>
      <c r="F72" s="7">
        <v>1</v>
      </c>
      <c r="G72" s="7">
        <v>1</v>
      </c>
      <c r="H72" s="7">
        <v>0</v>
      </c>
      <c r="I72" s="7">
        <v>0</v>
      </c>
      <c r="J72" s="7">
        <v>1</v>
      </c>
      <c r="K72" s="7">
        <v>1</v>
      </c>
      <c r="L72" s="7">
        <v>1</v>
      </c>
      <c r="M72" s="7">
        <v>0</v>
      </c>
      <c r="N72" s="7">
        <v>0</v>
      </c>
      <c r="O72" s="7">
        <v>1</v>
      </c>
      <c r="P72" s="28"/>
      <c r="Q72" s="7">
        <v>2</v>
      </c>
      <c r="R72" s="7">
        <v>2</v>
      </c>
      <c r="S72" s="7">
        <v>2</v>
      </c>
    </row>
    <row r="73" spans="1:19" x14ac:dyDescent="0.3">
      <c r="A73" s="35">
        <v>16</v>
      </c>
      <c r="B73" s="7">
        <v>0</v>
      </c>
      <c r="C73" s="7">
        <v>1</v>
      </c>
      <c r="D73" s="7">
        <v>1</v>
      </c>
      <c r="E73" s="7">
        <v>1</v>
      </c>
      <c r="F73" s="7">
        <v>2</v>
      </c>
      <c r="G73" s="7">
        <v>0</v>
      </c>
      <c r="H73" s="7">
        <v>0</v>
      </c>
      <c r="I73" s="7">
        <v>0</v>
      </c>
      <c r="J73" s="7">
        <v>0</v>
      </c>
      <c r="K73" s="7">
        <v>1</v>
      </c>
      <c r="L73" s="7">
        <v>1</v>
      </c>
      <c r="M73" s="7">
        <v>0</v>
      </c>
      <c r="N73" s="7">
        <v>0</v>
      </c>
      <c r="O73" s="7">
        <v>0</v>
      </c>
      <c r="P73" s="7">
        <v>0</v>
      </c>
      <c r="Q73" s="28"/>
      <c r="R73" s="7">
        <v>2</v>
      </c>
      <c r="S73" s="7">
        <v>2</v>
      </c>
    </row>
    <row r="74" spans="1:19" x14ac:dyDescent="0.3">
      <c r="A74" s="35">
        <v>17</v>
      </c>
      <c r="B74" s="7">
        <v>0</v>
      </c>
      <c r="C74" s="7">
        <v>2</v>
      </c>
      <c r="D74" s="7">
        <v>1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2</v>
      </c>
      <c r="K74" s="7">
        <v>1</v>
      </c>
      <c r="L74" s="7">
        <v>0</v>
      </c>
      <c r="M74" s="7">
        <v>1</v>
      </c>
      <c r="N74" s="7">
        <v>0</v>
      </c>
      <c r="O74" s="7">
        <v>1</v>
      </c>
      <c r="P74" s="7">
        <v>0</v>
      </c>
      <c r="Q74" s="7">
        <v>0</v>
      </c>
      <c r="R74" s="28"/>
      <c r="S74" s="7">
        <v>1</v>
      </c>
    </row>
    <row r="75" spans="1:19" x14ac:dyDescent="0.3">
      <c r="A75" s="35">
        <v>18</v>
      </c>
      <c r="B75" s="7">
        <v>0</v>
      </c>
      <c r="C75" s="7">
        <v>1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1</v>
      </c>
      <c r="L75" s="7">
        <v>1</v>
      </c>
      <c r="M75" s="7">
        <v>1</v>
      </c>
      <c r="N75" s="7">
        <v>1</v>
      </c>
      <c r="O75" s="7">
        <v>1</v>
      </c>
      <c r="P75" s="7">
        <v>0</v>
      </c>
      <c r="Q75" s="7">
        <v>0</v>
      </c>
      <c r="R75" s="7">
        <v>1</v>
      </c>
      <c r="S75" s="28"/>
    </row>
  </sheetData>
  <phoneticPr fontId="11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84"/>
  <sheetViews>
    <sheetView workbookViewId="0">
      <selection activeCell="A77" sqref="A77"/>
    </sheetView>
  </sheetViews>
  <sheetFormatPr defaultRowHeight="14.4" x14ac:dyDescent="0.3"/>
  <cols>
    <col min="1" max="1" width="4.33203125" style="49" customWidth="1"/>
    <col min="2" max="2" width="14.33203125" style="26" bestFit="1" customWidth="1"/>
    <col min="3" max="3" width="13.77734375" style="26" bestFit="1" customWidth="1"/>
    <col min="4" max="4" width="20" style="26" bestFit="1" customWidth="1"/>
    <col min="5" max="5" width="7.109375" style="26" bestFit="1" customWidth="1"/>
    <col min="6" max="6" width="11.88671875" style="26" bestFit="1" customWidth="1"/>
    <col min="7" max="8" width="10" style="26" bestFit="1" customWidth="1"/>
    <col min="9" max="9" width="12.77734375" style="26" bestFit="1" customWidth="1"/>
    <col min="10" max="10" width="14.109375" style="21" customWidth="1"/>
    <col min="11" max="16384" width="8.88671875" style="21"/>
  </cols>
  <sheetData>
    <row r="1" spans="1:9" ht="15" thickBot="1" x14ac:dyDescent="0.35"/>
    <row r="2" spans="1:9" ht="15" thickBot="1" x14ac:dyDescent="0.35">
      <c r="A2" s="153" t="s">
        <v>115</v>
      </c>
      <c r="B2" s="154"/>
      <c r="C2" s="154"/>
      <c r="D2" s="154"/>
      <c r="E2" s="154"/>
      <c r="F2" s="154"/>
      <c r="G2" s="155"/>
    </row>
    <row r="3" spans="1:9" ht="41.4" x14ac:dyDescent="0.3">
      <c r="A3" s="69" t="s">
        <v>0</v>
      </c>
      <c r="B3" s="70" t="s">
        <v>1</v>
      </c>
      <c r="C3" s="70" t="s">
        <v>2</v>
      </c>
      <c r="D3" s="70" t="s">
        <v>3</v>
      </c>
      <c r="E3" s="70" t="s">
        <v>21</v>
      </c>
      <c r="F3" s="70" t="s">
        <v>46</v>
      </c>
      <c r="G3" s="71" t="s">
        <v>284</v>
      </c>
      <c r="H3" s="71" t="s">
        <v>285</v>
      </c>
      <c r="I3" s="1" t="s">
        <v>286</v>
      </c>
    </row>
    <row r="4" spans="1:9" x14ac:dyDescent="0.3">
      <c r="A4" s="49">
        <v>1</v>
      </c>
      <c r="B4" s="84" t="s">
        <v>80</v>
      </c>
      <c r="C4" s="84" t="s">
        <v>81</v>
      </c>
      <c r="D4" s="25" t="s">
        <v>75</v>
      </c>
      <c r="E4" s="25">
        <v>2014</v>
      </c>
      <c r="F4" s="25">
        <v>104</v>
      </c>
      <c r="G4" s="25">
        <v>360</v>
      </c>
      <c r="H4" s="25">
        <v>243</v>
      </c>
      <c r="I4" s="25">
        <f>SUM(F4:H4)</f>
        <v>707</v>
      </c>
    </row>
    <row r="5" spans="1:9" x14ac:dyDescent="0.3">
      <c r="A5" s="55">
        <v>2</v>
      </c>
      <c r="B5" s="84" t="s">
        <v>5</v>
      </c>
      <c r="C5" s="84" t="s">
        <v>82</v>
      </c>
      <c r="D5" s="25" t="s">
        <v>75</v>
      </c>
      <c r="E5" s="25">
        <v>2014</v>
      </c>
      <c r="F5" s="25">
        <v>83</v>
      </c>
      <c r="G5" s="25">
        <v>411</v>
      </c>
      <c r="H5" s="25">
        <v>243</v>
      </c>
      <c r="I5" s="25">
        <f t="shared" ref="I5:I9" si="0">SUM(F5:H5)</f>
        <v>737</v>
      </c>
    </row>
    <row r="6" spans="1:9" x14ac:dyDescent="0.3">
      <c r="A6" s="55">
        <v>3</v>
      </c>
      <c r="B6" s="84" t="s">
        <v>78</v>
      </c>
      <c r="C6" s="84" t="s">
        <v>79</v>
      </c>
      <c r="D6" s="25" t="s">
        <v>75</v>
      </c>
      <c r="E6" s="25">
        <v>2013</v>
      </c>
      <c r="F6" s="25">
        <v>136</v>
      </c>
      <c r="G6" s="25">
        <v>433</v>
      </c>
      <c r="H6" s="25">
        <v>215</v>
      </c>
      <c r="I6" s="25">
        <f t="shared" si="0"/>
        <v>784</v>
      </c>
    </row>
    <row r="7" spans="1:9" x14ac:dyDescent="0.3">
      <c r="A7" s="55">
        <v>4</v>
      </c>
      <c r="B7" s="84" t="s">
        <v>76</v>
      </c>
      <c r="C7" s="84" t="s">
        <v>77</v>
      </c>
      <c r="D7" s="25" t="s">
        <v>75</v>
      </c>
      <c r="E7" s="25">
        <v>2012</v>
      </c>
      <c r="F7" s="25">
        <v>112</v>
      </c>
      <c r="G7" s="25">
        <v>411</v>
      </c>
      <c r="H7" s="25">
        <v>257</v>
      </c>
      <c r="I7" s="25">
        <f t="shared" si="0"/>
        <v>780</v>
      </c>
    </row>
    <row r="8" spans="1:9" x14ac:dyDescent="0.3">
      <c r="A8" s="55">
        <v>5</v>
      </c>
      <c r="B8" s="85" t="s">
        <v>59</v>
      </c>
      <c r="C8" s="85" t="s">
        <v>67</v>
      </c>
      <c r="D8" s="25" t="s">
        <v>58</v>
      </c>
      <c r="E8" s="25">
        <v>2012</v>
      </c>
      <c r="F8" s="25">
        <v>230</v>
      </c>
      <c r="G8" s="25">
        <v>465</v>
      </c>
      <c r="H8" s="25">
        <v>215</v>
      </c>
      <c r="I8" s="25">
        <f t="shared" si="0"/>
        <v>910</v>
      </c>
    </row>
    <row r="9" spans="1:9" x14ac:dyDescent="0.3">
      <c r="A9" s="50">
        <v>6</v>
      </c>
      <c r="B9" s="86" t="s">
        <v>83</v>
      </c>
      <c r="C9" s="86" t="s">
        <v>84</v>
      </c>
      <c r="D9" s="25" t="s">
        <v>47</v>
      </c>
      <c r="E9" s="25">
        <v>2014</v>
      </c>
      <c r="F9" s="25">
        <v>265</v>
      </c>
      <c r="G9" s="25">
        <v>479</v>
      </c>
      <c r="H9" s="25">
        <v>166</v>
      </c>
      <c r="I9" s="25">
        <f t="shared" si="0"/>
        <v>910</v>
      </c>
    </row>
    <row r="10" spans="1:9" ht="15" thickBot="1" x14ac:dyDescent="0.35">
      <c r="B10" s="87"/>
      <c r="C10" s="87"/>
    </row>
    <row r="11" spans="1:9" ht="15" thickBot="1" x14ac:dyDescent="0.35">
      <c r="A11" s="153" t="s">
        <v>114</v>
      </c>
      <c r="B11" s="154"/>
      <c r="C11" s="154"/>
      <c r="D11" s="154"/>
      <c r="E11" s="154"/>
      <c r="F11" s="154"/>
      <c r="G11" s="155"/>
    </row>
    <row r="12" spans="1:9" ht="41.4" x14ac:dyDescent="0.3">
      <c r="A12" s="69" t="s">
        <v>0</v>
      </c>
      <c r="B12" s="70" t="s">
        <v>1</v>
      </c>
      <c r="C12" s="70" t="s">
        <v>2</v>
      </c>
      <c r="D12" s="70" t="s">
        <v>3</v>
      </c>
      <c r="E12" s="70" t="s">
        <v>21</v>
      </c>
      <c r="F12" s="70" t="s">
        <v>46</v>
      </c>
      <c r="G12" s="71" t="s">
        <v>284</v>
      </c>
      <c r="H12" s="71" t="s">
        <v>285</v>
      </c>
      <c r="I12" s="1" t="s">
        <v>286</v>
      </c>
    </row>
    <row r="13" spans="1:9" x14ac:dyDescent="0.3">
      <c r="A13" s="74">
        <v>1</v>
      </c>
      <c r="B13" s="88" t="s">
        <v>87</v>
      </c>
      <c r="C13" s="88" t="s">
        <v>88</v>
      </c>
      <c r="D13" s="60" t="s">
        <v>75</v>
      </c>
      <c r="E13" s="60">
        <v>2012</v>
      </c>
      <c r="F13" s="60">
        <v>153</v>
      </c>
      <c r="G13" s="25">
        <v>394</v>
      </c>
      <c r="H13" s="25">
        <v>180</v>
      </c>
      <c r="I13" s="25">
        <f>SUM(F13:H13)</f>
        <v>727</v>
      </c>
    </row>
    <row r="14" spans="1:9" ht="15" thickBot="1" x14ac:dyDescent="0.35">
      <c r="B14" s="87"/>
      <c r="C14" s="87"/>
    </row>
    <row r="15" spans="1:9" ht="15" thickBot="1" x14ac:dyDescent="0.35">
      <c r="A15" s="153" t="s">
        <v>116</v>
      </c>
      <c r="B15" s="154"/>
      <c r="C15" s="154"/>
      <c r="D15" s="154"/>
      <c r="E15" s="154"/>
      <c r="F15" s="154"/>
      <c r="G15" s="155"/>
    </row>
    <row r="16" spans="1:9" ht="41.4" x14ac:dyDescent="0.3">
      <c r="A16" s="69" t="s">
        <v>0</v>
      </c>
      <c r="B16" s="70" t="s">
        <v>1</v>
      </c>
      <c r="C16" s="70" t="s">
        <v>2</v>
      </c>
      <c r="D16" s="70" t="s">
        <v>3</v>
      </c>
      <c r="E16" s="70" t="s">
        <v>21</v>
      </c>
      <c r="F16" s="70" t="s">
        <v>46</v>
      </c>
      <c r="G16" s="71" t="s">
        <v>284</v>
      </c>
      <c r="H16" s="71" t="s">
        <v>285</v>
      </c>
      <c r="I16" s="1" t="s">
        <v>286</v>
      </c>
    </row>
    <row r="17" spans="1:10" x14ac:dyDescent="0.3">
      <c r="A17" s="50">
        <v>1</v>
      </c>
      <c r="B17" s="25" t="s">
        <v>28</v>
      </c>
      <c r="C17" s="25" t="s">
        <v>6</v>
      </c>
      <c r="D17" s="89" t="s">
        <v>48</v>
      </c>
      <c r="E17" s="25">
        <v>2010</v>
      </c>
      <c r="F17" s="25">
        <v>279</v>
      </c>
      <c r="G17" s="25">
        <v>481</v>
      </c>
      <c r="H17" s="25">
        <v>187</v>
      </c>
      <c r="I17" s="25">
        <f>SUM(F17:H17)</f>
        <v>947</v>
      </c>
    </row>
    <row r="18" spans="1:10" x14ac:dyDescent="0.3">
      <c r="A18" s="50">
        <v>2</v>
      </c>
      <c r="B18" s="85" t="s">
        <v>60</v>
      </c>
      <c r="C18" s="85" t="s">
        <v>61</v>
      </c>
      <c r="D18" s="25" t="s">
        <v>58</v>
      </c>
      <c r="E18" s="25">
        <v>2010</v>
      </c>
      <c r="F18" s="25">
        <v>198</v>
      </c>
      <c r="G18" s="25">
        <v>238</v>
      </c>
      <c r="H18" s="25">
        <v>215</v>
      </c>
      <c r="I18" s="25">
        <f t="shared" ref="I18:I19" si="1">SUM(F18:H18)</f>
        <v>651</v>
      </c>
    </row>
    <row r="19" spans="1:10" x14ac:dyDescent="0.3">
      <c r="A19" s="50">
        <v>3</v>
      </c>
      <c r="B19" s="85" t="s">
        <v>62</v>
      </c>
      <c r="C19" s="85" t="s">
        <v>63</v>
      </c>
      <c r="D19" s="25" t="s">
        <v>64</v>
      </c>
      <c r="E19" s="25">
        <v>2010</v>
      </c>
      <c r="F19" s="25">
        <v>288</v>
      </c>
      <c r="G19" s="25">
        <v>448</v>
      </c>
      <c r="H19" s="25">
        <v>166</v>
      </c>
      <c r="I19" s="25">
        <f t="shared" si="1"/>
        <v>902</v>
      </c>
    </row>
    <row r="20" spans="1:10" ht="15" thickBot="1" x14ac:dyDescent="0.35">
      <c r="B20" s="90"/>
      <c r="C20" s="90"/>
    </row>
    <row r="21" spans="1:10" ht="15" thickBot="1" x14ac:dyDescent="0.35">
      <c r="A21" s="153" t="s">
        <v>117</v>
      </c>
      <c r="B21" s="154"/>
      <c r="C21" s="154"/>
      <c r="D21" s="154"/>
      <c r="E21" s="154"/>
      <c r="F21" s="154"/>
      <c r="G21" s="155"/>
    </row>
    <row r="22" spans="1:10" ht="41.4" x14ac:dyDescent="0.3">
      <c r="A22" s="69" t="s">
        <v>0</v>
      </c>
      <c r="B22" s="70" t="s">
        <v>1</v>
      </c>
      <c r="C22" s="70" t="s">
        <v>2</v>
      </c>
      <c r="D22" s="70" t="s">
        <v>3</v>
      </c>
      <c r="E22" s="70" t="s">
        <v>21</v>
      </c>
      <c r="F22" s="70" t="s">
        <v>46</v>
      </c>
      <c r="G22" s="71" t="s">
        <v>284</v>
      </c>
      <c r="H22" s="71" t="s">
        <v>285</v>
      </c>
      <c r="I22" s="1" t="s">
        <v>286</v>
      </c>
    </row>
    <row r="23" spans="1:10" x14ac:dyDescent="0.3">
      <c r="A23" s="74">
        <v>1</v>
      </c>
      <c r="B23" s="62" t="s">
        <v>27</v>
      </c>
      <c r="C23" s="62" t="s">
        <v>68</v>
      </c>
      <c r="D23" s="60" t="s">
        <v>49</v>
      </c>
      <c r="E23" s="60">
        <v>2011</v>
      </c>
      <c r="F23" s="60">
        <v>250</v>
      </c>
      <c r="G23" s="25">
        <v>495</v>
      </c>
      <c r="H23" s="25">
        <v>180</v>
      </c>
      <c r="I23" s="25">
        <f>SUM(F23:H23)</f>
        <v>925</v>
      </c>
    </row>
    <row r="24" spans="1:10" x14ac:dyDescent="0.3">
      <c r="A24" s="50">
        <v>2</v>
      </c>
      <c r="B24" s="25" t="s">
        <v>36</v>
      </c>
      <c r="C24" s="25" t="s">
        <v>37</v>
      </c>
      <c r="D24" s="25" t="s">
        <v>58</v>
      </c>
      <c r="E24" s="25">
        <v>2011</v>
      </c>
      <c r="F24" s="25">
        <v>184</v>
      </c>
      <c r="G24" s="25">
        <v>254</v>
      </c>
      <c r="H24" s="25">
        <v>236</v>
      </c>
      <c r="I24" s="25">
        <f t="shared" ref="I24:I26" si="2">SUM(F24:H24)</f>
        <v>674</v>
      </c>
    </row>
    <row r="25" spans="1:10" x14ac:dyDescent="0.3">
      <c r="A25" s="50">
        <v>3</v>
      </c>
      <c r="B25" s="85" t="s">
        <v>65</v>
      </c>
      <c r="C25" s="85" t="s">
        <v>66</v>
      </c>
      <c r="D25" s="25" t="s">
        <v>58</v>
      </c>
      <c r="E25" s="25">
        <v>2011</v>
      </c>
      <c r="F25" s="25">
        <v>173</v>
      </c>
      <c r="G25" s="25">
        <v>365</v>
      </c>
      <c r="H25" s="83">
        <v>208</v>
      </c>
      <c r="I25" s="25">
        <f>SUM(F25:H25)</f>
        <v>746</v>
      </c>
    </row>
    <row r="26" spans="1:10" x14ac:dyDescent="0.3">
      <c r="A26" s="50">
        <v>4</v>
      </c>
      <c r="B26" s="84" t="s">
        <v>85</v>
      </c>
      <c r="C26" s="84" t="s">
        <v>86</v>
      </c>
      <c r="D26" s="25" t="s">
        <v>75</v>
      </c>
      <c r="E26" s="25">
        <v>2010</v>
      </c>
      <c r="F26" s="25">
        <v>164</v>
      </c>
      <c r="G26" s="25">
        <v>274</v>
      </c>
      <c r="H26" s="25">
        <v>285</v>
      </c>
      <c r="I26" s="25">
        <f t="shared" si="2"/>
        <v>723</v>
      </c>
    </row>
    <row r="27" spans="1:10" ht="15" thickBot="1" x14ac:dyDescent="0.35"/>
    <row r="28" spans="1:10" ht="15" thickBot="1" x14ac:dyDescent="0.35">
      <c r="A28" s="153" t="s">
        <v>118</v>
      </c>
      <c r="B28" s="154"/>
      <c r="C28" s="154"/>
      <c r="D28" s="154"/>
      <c r="E28" s="154"/>
      <c r="F28" s="154"/>
      <c r="G28" s="155"/>
    </row>
    <row r="29" spans="1:10" ht="41.4" x14ac:dyDescent="0.3">
      <c r="A29" s="69" t="s">
        <v>0</v>
      </c>
      <c r="B29" s="70" t="s">
        <v>1</v>
      </c>
      <c r="C29" s="70" t="s">
        <v>2</v>
      </c>
      <c r="D29" s="70" t="s">
        <v>3</v>
      </c>
      <c r="E29" s="70" t="s">
        <v>21</v>
      </c>
      <c r="F29" s="71" t="s">
        <v>287</v>
      </c>
      <c r="G29" s="71" t="s">
        <v>46</v>
      </c>
      <c r="H29" s="71" t="s">
        <v>284</v>
      </c>
      <c r="I29" s="71" t="s">
        <v>285</v>
      </c>
      <c r="J29" s="1" t="s">
        <v>286</v>
      </c>
    </row>
    <row r="30" spans="1:10" x14ac:dyDescent="0.3">
      <c r="A30" s="50">
        <v>1</v>
      </c>
      <c r="B30" s="84" t="s">
        <v>73</v>
      </c>
      <c r="C30" s="84" t="s">
        <v>74</v>
      </c>
      <c r="D30" s="25" t="s">
        <v>75</v>
      </c>
      <c r="E30" s="25">
        <v>2009</v>
      </c>
      <c r="F30" s="25">
        <v>174</v>
      </c>
      <c r="G30" s="25">
        <v>61</v>
      </c>
      <c r="H30" s="25">
        <v>219</v>
      </c>
      <c r="I30" s="25">
        <v>285</v>
      </c>
      <c r="J30" s="7">
        <f>SUM(F30:I30)</f>
        <v>739</v>
      </c>
    </row>
    <row r="31" spans="1:10" x14ac:dyDescent="0.3">
      <c r="A31" s="50">
        <v>2</v>
      </c>
      <c r="B31" s="85" t="s">
        <v>59</v>
      </c>
      <c r="C31" s="85" t="s">
        <v>33</v>
      </c>
      <c r="D31" s="25" t="s">
        <v>58</v>
      </c>
      <c r="E31" s="25">
        <v>2009</v>
      </c>
      <c r="F31" s="25">
        <v>0</v>
      </c>
      <c r="G31" s="25">
        <v>104</v>
      </c>
      <c r="H31" s="25">
        <v>257</v>
      </c>
      <c r="I31" s="25">
        <v>195</v>
      </c>
      <c r="J31" s="7">
        <f t="shared" ref="J31:J32" si="3">SUM(F31:I31)</f>
        <v>556</v>
      </c>
    </row>
    <row r="32" spans="1:10" x14ac:dyDescent="0.3">
      <c r="A32" s="50">
        <v>3</v>
      </c>
      <c r="B32" s="84" t="s">
        <v>89</v>
      </c>
      <c r="C32" s="84" t="s">
        <v>90</v>
      </c>
      <c r="D32" s="89" t="s">
        <v>91</v>
      </c>
      <c r="E32" s="25">
        <v>2009</v>
      </c>
      <c r="F32" s="25">
        <v>321</v>
      </c>
      <c r="G32" s="25">
        <v>6</v>
      </c>
      <c r="H32" s="25">
        <v>312</v>
      </c>
      <c r="I32" s="25">
        <v>200</v>
      </c>
      <c r="J32" s="7">
        <f t="shared" si="3"/>
        <v>839</v>
      </c>
    </row>
    <row r="33" spans="1:10" ht="15" thickBot="1" x14ac:dyDescent="0.35">
      <c r="B33" s="91"/>
      <c r="C33" s="91"/>
      <c r="D33" s="92"/>
    </row>
    <row r="34" spans="1:10" ht="15" thickBot="1" x14ac:dyDescent="0.35">
      <c r="A34" s="153" t="s">
        <v>119</v>
      </c>
      <c r="B34" s="154"/>
      <c r="C34" s="154"/>
      <c r="D34" s="154"/>
      <c r="E34" s="154"/>
      <c r="F34" s="154"/>
      <c r="G34" s="155"/>
    </row>
    <row r="35" spans="1:10" ht="41.4" x14ac:dyDescent="0.3">
      <c r="A35" s="69" t="s">
        <v>0</v>
      </c>
      <c r="B35" s="70" t="s">
        <v>1</v>
      </c>
      <c r="C35" s="70" t="s">
        <v>2</v>
      </c>
      <c r="D35" s="70" t="s">
        <v>3</v>
      </c>
      <c r="E35" s="70" t="s">
        <v>21</v>
      </c>
      <c r="F35" s="71" t="s">
        <v>287</v>
      </c>
      <c r="G35" s="71" t="s">
        <v>46</v>
      </c>
      <c r="H35" s="71" t="s">
        <v>284</v>
      </c>
      <c r="I35" s="71" t="s">
        <v>285</v>
      </c>
      <c r="J35" s="1" t="s">
        <v>286</v>
      </c>
    </row>
    <row r="36" spans="1:10" x14ac:dyDescent="0.3">
      <c r="A36" s="74">
        <v>1</v>
      </c>
      <c r="B36" s="62" t="s">
        <v>34</v>
      </c>
      <c r="C36" s="62" t="s">
        <v>35</v>
      </c>
      <c r="D36" s="60" t="s">
        <v>58</v>
      </c>
      <c r="E36" s="60">
        <v>2009</v>
      </c>
      <c r="F36" s="60">
        <v>0</v>
      </c>
      <c r="G36" s="60">
        <v>58</v>
      </c>
      <c r="H36" s="25">
        <v>115</v>
      </c>
      <c r="I36" s="25">
        <v>215</v>
      </c>
      <c r="J36" s="7">
        <f>SUM(F36:I36)</f>
        <v>388</v>
      </c>
    </row>
    <row r="37" spans="1:10" x14ac:dyDescent="0.3">
      <c r="A37" s="50">
        <v>2</v>
      </c>
      <c r="B37" s="25" t="s">
        <v>93</v>
      </c>
      <c r="C37" s="25" t="s">
        <v>94</v>
      </c>
      <c r="D37" s="89" t="s">
        <v>91</v>
      </c>
      <c r="E37" s="25">
        <v>2008</v>
      </c>
      <c r="F37" s="25">
        <v>283</v>
      </c>
      <c r="G37" s="25">
        <v>62</v>
      </c>
      <c r="H37" s="25">
        <v>217</v>
      </c>
      <c r="I37" s="25">
        <v>205</v>
      </c>
      <c r="J37" s="7">
        <f t="shared" ref="J37:J38" si="4">SUM(F37:I37)</f>
        <v>767</v>
      </c>
    </row>
    <row r="38" spans="1:10" x14ac:dyDescent="0.3">
      <c r="A38" s="50">
        <v>3</v>
      </c>
      <c r="B38" s="25" t="s">
        <v>93</v>
      </c>
      <c r="C38" s="25" t="s">
        <v>95</v>
      </c>
      <c r="D38" s="89" t="s">
        <v>91</v>
      </c>
      <c r="E38" s="25">
        <v>2008</v>
      </c>
      <c r="F38" s="25">
        <v>282</v>
      </c>
      <c r="G38" s="25">
        <v>105</v>
      </c>
      <c r="H38" s="25">
        <v>248</v>
      </c>
      <c r="I38" s="25">
        <v>205</v>
      </c>
      <c r="J38" s="7">
        <f t="shared" si="4"/>
        <v>840</v>
      </c>
    </row>
    <row r="39" spans="1:10" ht="15" thickBot="1" x14ac:dyDescent="0.35">
      <c r="D39" s="92"/>
    </row>
    <row r="40" spans="1:10" ht="15" thickBot="1" x14ac:dyDescent="0.35">
      <c r="A40" s="153" t="s">
        <v>121</v>
      </c>
      <c r="B40" s="154"/>
      <c r="C40" s="154"/>
      <c r="D40" s="154"/>
      <c r="E40" s="154"/>
      <c r="F40" s="154"/>
      <c r="G40" s="155"/>
    </row>
    <row r="41" spans="1:10" ht="41.4" x14ac:dyDescent="0.3">
      <c r="A41" s="69" t="s">
        <v>0</v>
      </c>
      <c r="B41" s="70" t="s">
        <v>1</v>
      </c>
      <c r="C41" s="70" t="s">
        <v>2</v>
      </c>
      <c r="D41" s="70" t="s">
        <v>3</v>
      </c>
      <c r="E41" s="70" t="s">
        <v>21</v>
      </c>
      <c r="F41" s="71" t="s">
        <v>287</v>
      </c>
      <c r="G41" s="71" t="s">
        <v>46</v>
      </c>
      <c r="H41" s="71" t="s">
        <v>284</v>
      </c>
      <c r="I41" s="71" t="s">
        <v>285</v>
      </c>
      <c r="J41" s="1" t="s">
        <v>286</v>
      </c>
    </row>
    <row r="42" spans="1:10" x14ac:dyDescent="0.3">
      <c r="A42" s="50">
        <v>1</v>
      </c>
      <c r="B42" s="25" t="s">
        <v>89</v>
      </c>
      <c r="C42" s="25" t="s">
        <v>92</v>
      </c>
      <c r="D42" s="89" t="s">
        <v>91</v>
      </c>
      <c r="E42" s="25">
        <v>2006</v>
      </c>
      <c r="F42" s="25">
        <v>321</v>
      </c>
      <c r="G42" s="25">
        <v>17</v>
      </c>
      <c r="H42" s="25">
        <v>199</v>
      </c>
      <c r="I42" s="25">
        <v>195</v>
      </c>
      <c r="J42" s="7">
        <f>SUM(F42:I42)</f>
        <v>732</v>
      </c>
    </row>
    <row r="43" spans="1:10" x14ac:dyDescent="0.3">
      <c r="A43" s="50">
        <v>2</v>
      </c>
      <c r="B43" s="25" t="s">
        <v>120</v>
      </c>
      <c r="C43" s="25" t="s">
        <v>7</v>
      </c>
      <c r="D43" s="89" t="s">
        <v>48</v>
      </c>
      <c r="E43" s="25">
        <v>2006</v>
      </c>
      <c r="F43" s="25">
        <v>312</v>
      </c>
      <c r="G43" s="25">
        <v>254</v>
      </c>
      <c r="H43" s="25">
        <v>547</v>
      </c>
      <c r="I43" s="25">
        <v>240</v>
      </c>
      <c r="J43" s="7">
        <f t="shared" ref="J43:J45" si="5">SUM(F43:I43)</f>
        <v>1353</v>
      </c>
    </row>
    <row r="44" spans="1:10" x14ac:dyDescent="0.3">
      <c r="A44" s="50">
        <v>3</v>
      </c>
      <c r="B44" s="25" t="s">
        <v>23</v>
      </c>
      <c r="C44" s="25" t="s">
        <v>24</v>
      </c>
      <c r="D44" s="25" t="s">
        <v>50</v>
      </c>
      <c r="E44" s="25">
        <v>2007</v>
      </c>
      <c r="F44" s="25">
        <v>267</v>
      </c>
      <c r="G44" s="25">
        <v>236</v>
      </c>
      <c r="H44" s="25">
        <v>508</v>
      </c>
      <c r="I44" s="25">
        <v>260</v>
      </c>
      <c r="J44" s="7">
        <f t="shared" si="5"/>
        <v>1271</v>
      </c>
    </row>
    <row r="45" spans="1:10" x14ac:dyDescent="0.3">
      <c r="A45" s="50">
        <v>4</v>
      </c>
      <c r="B45" s="25" t="s">
        <v>25</v>
      </c>
      <c r="C45" s="25" t="s">
        <v>26</v>
      </c>
      <c r="D45" s="25" t="s">
        <v>50</v>
      </c>
      <c r="E45" s="25">
        <v>2007</v>
      </c>
      <c r="F45" s="25">
        <v>315</v>
      </c>
      <c r="G45" s="25">
        <v>287</v>
      </c>
      <c r="H45" s="25">
        <v>587</v>
      </c>
      <c r="I45" s="25">
        <v>250</v>
      </c>
      <c r="J45" s="7">
        <f t="shared" si="5"/>
        <v>1439</v>
      </c>
    </row>
    <row r="46" spans="1:10" ht="15" thickBot="1" x14ac:dyDescent="0.35"/>
    <row r="47" spans="1:10" ht="15" thickBot="1" x14ac:dyDescent="0.35">
      <c r="A47" s="153" t="s">
        <v>122</v>
      </c>
      <c r="B47" s="154"/>
      <c r="C47" s="154"/>
      <c r="D47" s="154"/>
      <c r="E47" s="154"/>
      <c r="F47" s="154"/>
      <c r="G47" s="155"/>
    </row>
    <row r="48" spans="1:10" ht="41.4" x14ac:dyDescent="0.3">
      <c r="A48" s="69" t="s">
        <v>0</v>
      </c>
      <c r="B48" s="70" t="s">
        <v>1</v>
      </c>
      <c r="C48" s="70" t="s">
        <v>2</v>
      </c>
      <c r="D48" s="70" t="s">
        <v>3</v>
      </c>
      <c r="E48" s="70" t="s">
        <v>21</v>
      </c>
      <c r="F48" s="71" t="s">
        <v>287</v>
      </c>
      <c r="G48" s="71" t="s">
        <v>46</v>
      </c>
      <c r="H48" s="71" t="s">
        <v>284</v>
      </c>
      <c r="I48" s="71" t="s">
        <v>285</v>
      </c>
      <c r="J48" s="1" t="s">
        <v>286</v>
      </c>
    </row>
    <row r="49" spans="1:10" x14ac:dyDescent="0.3">
      <c r="A49" s="74">
        <v>1</v>
      </c>
      <c r="B49" s="60" t="s">
        <v>56</v>
      </c>
      <c r="C49" s="60" t="s">
        <v>57</v>
      </c>
      <c r="D49" s="62" t="s">
        <v>48</v>
      </c>
      <c r="E49" s="60">
        <v>2006</v>
      </c>
      <c r="F49" s="60">
        <v>286</v>
      </c>
      <c r="G49" s="60">
        <v>257</v>
      </c>
      <c r="H49" s="25">
        <v>301</v>
      </c>
      <c r="I49" s="25">
        <v>185</v>
      </c>
      <c r="J49" s="7">
        <f>SUM(F49:I49)</f>
        <v>1029</v>
      </c>
    </row>
    <row r="50" spans="1:10" ht="15" thickBot="1" x14ac:dyDescent="0.35"/>
    <row r="51" spans="1:10" ht="15" thickBot="1" x14ac:dyDescent="0.35">
      <c r="A51" s="153" t="s">
        <v>123</v>
      </c>
      <c r="B51" s="154"/>
      <c r="C51" s="154"/>
      <c r="D51" s="154"/>
      <c r="E51" s="154"/>
      <c r="F51" s="154"/>
      <c r="G51" s="155"/>
    </row>
    <row r="52" spans="1:10" ht="41.4" x14ac:dyDescent="0.3">
      <c r="A52" s="69" t="s">
        <v>0</v>
      </c>
      <c r="B52" s="70" t="s">
        <v>1</v>
      </c>
      <c r="C52" s="70" t="s">
        <v>2</v>
      </c>
      <c r="D52" s="70" t="s">
        <v>3</v>
      </c>
      <c r="E52" s="70" t="s">
        <v>21</v>
      </c>
      <c r="F52" s="71" t="s">
        <v>287</v>
      </c>
      <c r="G52" s="71" t="s">
        <v>46</v>
      </c>
      <c r="H52" s="71" t="s">
        <v>284</v>
      </c>
      <c r="I52" s="71" t="s">
        <v>285</v>
      </c>
      <c r="J52" s="1" t="s">
        <v>286</v>
      </c>
    </row>
    <row r="53" spans="1:10" x14ac:dyDescent="0.3">
      <c r="A53" s="50">
        <v>1</v>
      </c>
      <c r="B53" s="25" t="s">
        <v>22</v>
      </c>
      <c r="C53" s="25" t="s">
        <v>5</v>
      </c>
      <c r="D53" s="25" t="s">
        <v>47</v>
      </c>
      <c r="E53" s="25">
        <v>2005</v>
      </c>
      <c r="F53" s="25">
        <v>309</v>
      </c>
      <c r="G53" s="25">
        <v>196</v>
      </c>
      <c r="H53" s="25">
        <v>518</v>
      </c>
      <c r="I53" s="25">
        <v>265</v>
      </c>
      <c r="J53" s="7">
        <f>SUM(F53:I53)</f>
        <v>1288</v>
      </c>
    </row>
    <row r="54" spans="1:10" ht="15" thickBot="1" x14ac:dyDescent="0.35"/>
    <row r="55" spans="1:10" ht="15" thickBot="1" x14ac:dyDescent="0.35">
      <c r="A55" s="153" t="s">
        <v>124</v>
      </c>
      <c r="B55" s="154"/>
      <c r="C55" s="154"/>
      <c r="D55" s="154"/>
      <c r="E55" s="154"/>
      <c r="F55" s="154"/>
      <c r="G55" s="155"/>
    </row>
    <row r="56" spans="1:10" ht="41.4" x14ac:dyDescent="0.3">
      <c r="A56" s="69" t="s">
        <v>0</v>
      </c>
      <c r="B56" s="70" t="s">
        <v>1</v>
      </c>
      <c r="C56" s="70" t="s">
        <v>2</v>
      </c>
      <c r="D56" s="70" t="s">
        <v>3</v>
      </c>
      <c r="E56" s="70" t="s">
        <v>21</v>
      </c>
      <c r="F56" s="71" t="s">
        <v>287</v>
      </c>
      <c r="G56" s="71" t="s">
        <v>46</v>
      </c>
      <c r="H56" s="71" t="s">
        <v>284</v>
      </c>
      <c r="I56" s="71" t="s">
        <v>285</v>
      </c>
      <c r="J56" s="1" t="s">
        <v>286</v>
      </c>
    </row>
    <row r="57" spans="1:10" x14ac:dyDescent="0.3">
      <c r="A57" s="50">
        <v>1</v>
      </c>
      <c r="B57" s="25" t="s">
        <v>96</v>
      </c>
      <c r="C57" s="25" t="s">
        <v>97</v>
      </c>
      <c r="D57" s="89" t="s">
        <v>91</v>
      </c>
      <c r="E57" s="25">
        <v>1993</v>
      </c>
      <c r="F57" s="25">
        <v>324</v>
      </c>
      <c r="G57" s="25">
        <v>72</v>
      </c>
      <c r="H57" s="25">
        <v>384</v>
      </c>
      <c r="I57" s="25">
        <v>190</v>
      </c>
      <c r="J57" s="7">
        <f>SUM(F57:I57)</f>
        <v>970</v>
      </c>
    </row>
    <row r="58" spans="1:10" ht="15" thickBot="1" x14ac:dyDescent="0.35">
      <c r="D58" s="92"/>
    </row>
    <row r="59" spans="1:10" ht="15" thickBot="1" x14ac:dyDescent="0.35">
      <c r="A59" s="153" t="s">
        <v>295</v>
      </c>
      <c r="B59" s="154"/>
      <c r="C59" s="154"/>
      <c r="D59" s="154"/>
      <c r="E59" s="154"/>
      <c r="F59" s="154"/>
      <c r="G59" s="155"/>
    </row>
    <row r="60" spans="1:10" ht="41.4" x14ac:dyDescent="0.3">
      <c r="A60" s="70" t="s">
        <v>0</v>
      </c>
      <c r="B60" s="70" t="s">
        <v>1</v>
      </c>
      <c r="C60" s="70" t="s">
        <v>2</v>
      </c>
      <c r="D60" s="70" t="s">
        <v>3</v>
      </c>
      <c r="E60" s="70" t="s">
        <v>21</v>
      </c>
      <c r="F60" s="71" t="s">
        <v>287</v>
      </c>
      <c r="G60" s="71" t="s">
        <v>46</v>
      </c>
      <c r="H60" s="71" t="s">
        <v>284</v>
      </c>
      <c r="I60" s="71" t="s">
        <v>285</v>
      </c>
      <c r="J60" s="1" t="s">
        <v>286</v>
      </c>
    </row>
    <row r="61" spans="1:10" x14ac:dyDescent="0.3">
      <c r="A61" s="74">
        <v>1</v>
      </c>
      <c r="B61" s="60" t="s">
        <v>104</v>
      </c>
      <c r="C61" s="60" t="s">
        <v>105</v>
      </c>
      <c r="D61" s="62" t="s">
        <v>91</v>
      </c>
      <c r="E61" s="60">
        <v>1987</v>
      </c>
      <c r="F61" s="60">
        <v>272</v>
      </c>
      <c r="G61" s="60">
        <v>0</v>
      </c>
      <c r="H61" s="25">
        <v>39</v>
      </c>
      <c r="I61" s="25">
        <v>175</v>
      </c>
      <c r="J61" s="7">
        <f>SUM(F61:I61)</f>
        <v>486</v>
      </c>
    </row>
    <row r="62" spans="1:10" ht="15" thickBot="1" x14ac:dyDescent="0.35">
      <c r="D62" s="92"/>
    </row>
    <row r="63" spans="1:10" ht="15" thickBot="1" x14ac:dyDescent="0.35">
      <c r="A63" s="153" t="s">
        <v>288</v>
      </c>
      <c r="B63" s="154"/>
      <c r="C63" s="154"/>
      <c r="D63" s="154"/>
      <c r="E63" s="154"/>
      <c r="F63" s="154"/>
      <c r="G63" s="155"/>
    </row>
    <row r="64" spans="1:10" ht="41.4" x14ac:dyDescent="0.3">
      <c r="A64" s="70" t="s">
        <v>0</v>
      </c>
      <c r="B64" s="70" t="s">
        <v>1</v>
      </c>
      <c r="C64" s="70" t="s">
        <v>2</v>
      </c>
      <c r="D64" s="70" t="s">
        <v>3</v>
      </c>
      <c r="E64" s="70" t="s">
        <v>21</v>
      </c>
      <c r="F64" s="71" t="s">
        <v>287</v>
      </c>
      <c r="G64" s="71" t="s">
        <v>46</v>
      </c>
      <c r="H64" s="71" t="s">
        <v>284</v>
      </c>
      <c r="I64" s="71" t="s">
        <v>285</v>
      </c>
      <c r="J64" s="1" t="s">
        <v>286</v>
      </c>
    </row>
    <row r="65" spans="1:10" x14ac:dyDescent="0.3">
      <c r="A65" s="50">
        <v>1</v>
      </c>
      <c r="B65" s="25" t="s">
        <v>100</v>
      </c>
      <c r="C65" s="25" t="s">
        <v>101</v>
      </c>
      <c r="D65" s="89" t="s">
        <v>91</v>
      </c>
      <c r="E65" s="25">
        <v>1977</v>
      </c>
      <c r="F65" s="25">
        <v>320</v>
      </c>
      <c r="G65" s="25">
        <v>172</v>
      </c>
      <c r="H65" s="25">
        <v>587</v>
      </c>
      <c r="I65" s="25">
        <v>175</v>
      </c>
      <c r="J65" s="7">
        <f>SUM(F65:I65)</f>
        <v>1254</v>
      </c>
    </row>
    <row r="66" spans="1:10" x14ac:dyDescent="0.3">
      <c r="A66" s="50">
        <v>2</v>
      </c>
      <c r="B66" s="25" t="s">
        <v>89</v>
      </c>
      <c r="C66" s="25" t="s">
        <v>103</v>
      </c>
      <c r="D66" s="89" t="s">
        <v>91</v>
      </c>
      <c r="E66" s="25">
        <v>1967</v>
      </c>
      <c r="F66" s="25">
        <v>283</v>
      </c>
      <c r="G66" s="25">
        <v>209</v>
      </c>
      <c r="H66" s="25">
        <v>510</v>
      </c>
      <c r="I66" s="25">
        <v>195</v>
      </c>
      <c r="J66" s="7">
        <f>SUM(F66:I66)</f>
        <v>1197</v>
      </c>
    </row>
    <row r="67" spans="1:10" ht="15" thickBot="1" x14ac:dyDescent="0.35">
      <c r="D67" s="92"/>
      <c r="I67" s="21"/>
    </row>
    <row r="68" spans="1:10" ht="15" thickBot="1" x14ac:dyDescent="0.35">
      <c r="A68" s="153" t="s">
        <v>289</v>
      </c>
      <c r="B68" s="154"/>
      <c r="C68" s="154"/>
      <c r="D68" s="154"/>
      <c r="E68" s="154"/>
      <c r="F68" s="154"/>
      <c r="G68" s="155"/>
    </row>
    <row r="69" spans="1:10" ht="41.4" x14ac:dyDescent="0.3">
      <c r="A69" s="70" t="s">
        <v>0</v>
      </c>
      <c r="B69" s="70" t="s">
        <v>1</v>
      </c>
      <c r="C69" s="70" t="s">
        <v>2</v>
      </c>
      <c r="D69" s="70" t="s">
        <v>3</v>
      </c>
      <c r="E69" s="70" t="s">
        <v>21</v>
      </c>
      <c r="F69" s="71" t="s">
        <v>287</v>
      </c>
      <c r="G69" s="71" t="s">
        <v>46</v>
      </c>
      <c r="H69" s="71" t="s">
        <v>284</v>
      </c>
      <c r="I69" s="71" t="s">
        <v>285</v>
      </c>
      <c r="J69" s="1" t="s">
        <v>286</v>
      </c>
    </row>
    <row r="70" spans="1:10" ht="15.6" x14ac:dyDescent="0.3">
      <c r="A70" s="50">
        <v>1</v>
      </c>
      <c r="B70" s="7" t="s">
        <v>69</v>
      </c>
      <c r="C70" s="7" t="s">
        <v>70</v>
      </c>
      <c r="D70" s="7" t="s">
        <v>71</v>
      </c>
      <c r="E70" s="25">
        <v>1969</v>
      </c>
      <c r="F70" s="25">
        <v>159</v>
      </c>
      <c r="G70" s="25">
        <v>244</v>
      </c>
      <c r="H70" s="25">
        <v>492</v>
      </c>
      <c r="I70" s="25">
        <v>260</v>
      </c>
      <c r="J70" s="3">
        <f>SUM(F70:I70)</f>
        <v>1155</v>
      </c>
    </row>
    <row r="71" spans="1:10" ht="15" thickBot="1" x14ac:dyDescent="0.35"/>
    <row r="72" spans="1:10" ht="15" thickBot="1" x14ac:dyDescent="0.35">
      <c r="A72" s="153" t="s">
        <v>290</v>
      </c>
      <c r="B72" s="154"/>
      <c r="C72" s="154"/>
      <c r="D72" s="154"/>
      <c r="E72" s="154"/>
      <c r="F72" s="154"/>
      <c r="G72" s="155"/>
    </row>
    <row r="73" spans="1:10" ht="41.4" x14ac:dyDescent="0.3">
      <c r="A73" s="70" t="s">
        <v>0</v>
      </c>
      <c r="B73" s="70" t="s">
        <v>1</v>
      </c>
      <c r="C73" s="70" t="s">
        <v>2</v>
      </c>
      <c r="D73" s="70" t="s">
        <v>3</v>
      </c>
      <c r="E73" s="70" t="s">
        <v>21</v>
      </c>
      <c r="F73" s="71" t="s">
        <v>287</v>
      </c>
      <c r="G73" s="71" t="s">
        <v>46</v>
      </c>
      <c r="H73" s="71" t="s">
        <v>284</v>
      </c>
      <c r="I73" s="71" t="s">
        <v>285</v>
      </c>
      <c r="J73" s="1" t="s">
        <v>286</v>
      </c>
    </row>
    <row r="74" spans="1:10" x14ac:dyDescent="0.3">
      <c r="A74" s="50">
        <v>1</v>
      </c>
      <c r="B74" s="25" t="s">
        <v>106</v>
      </c>
      <c r="C74" s="25" t="s">
        <v>107</v>
      </c>
      <c r="D74" s="89" t="s">
        <v>91</v>
      </c>
      <c r="E74" s="25">
        <v>1982</v>
      </c>
      <c r="F74" s="25">
        <v>285</v>
      </c>
      <c r="G74" s="25">
        <v>137</v>
      </c>
      <c r="H74" s="25">
        <v>240</v>
      </c>
      <c r="I74" s="25">
        <v>165</v>
      </c>
      <c r="J74" s="7">
        <f>SUM(F74:I74)</f>
        <v>827</v>
      </c>
    </row>
    <row r="79" spans="1:10" x14ac:dyDescent="0.3">
      <c r="B79" s="91"/>
      <c r="C79" s="91"/>
    </row>
    <row r="84" spans="2:3" x14ac:dyDescent="0.3">
      <c r="B84" s="92"/>
      <c r="C84" s="92"/>
    </row>
  </sheetData>
  <mergeCells count="14">
    <mergeCell ref="A2:G2"/>
    <mergeCell ref="A11:G11"/>
    <mergeCell ref="A15:G15"/>
    <mergeCell ref="A21:G21"/>
    <mergeCell ref="A59:G59"/>
    <mergeCell ref="A72:G72"/>
    <mergeCell ref="A28:G28"/>
    <mergeCell ref="A34:G34"/>
    <mergeCell ref="A40:G40"/>
    <mergeCell ref="A47:G47"/>
    <mergeCell ref="A51:G51"/>
    <mergeCell ref="A55:G55"/>
    <mergeCell ref="A63:G63"/>
    <mergeCell ref="A68:G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Clasament</vt:lpstr>
      <vt:lpstr>Obstacole</vt:lpstr>
      <vt:lpstr>Inot si LR</vt:lpstr>
      <vt:lpstr>Scrima</vt:lpstr>
      <vt:lpstr>Punctaje finale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2024-04-08T09:47:59Z</dcterms:modified>
</cp:coreProperties>
</file>